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X:\00 SGC Quality Service\01 Procedimientos y Formatos\07 Contabilidad y Administración\01 Contabilidad\Formatos\"/>
    </mc:Choice>
  </mc:AlternateContent>
  <xr:revisionPtr revIDLastSave="0" documentId="13_ncr:1_{9851569C-A47E-4FA6-A4AD-E146F4FC3AF3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GRAFICOS" sheetId="2" r:id="rId1"/>
    <sheet name="RESUMEN" sheetId="1" r:id="rId2"/>
  </sheets>
  <definedNames>
    <definedName name="_xlnm._FilterDatabase" localSheetId="1" hidden="1">RESUMEN!$A$6:$I$79</definedName>
    <definedName name="_xlnm.Print_Area" localSheetId="1">RESUMEN!$A$6:$J$79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0" i="1" l="1"/>
  <c r="R50" i="1"/>
  <c r="Q50" i="1"/>
  <c r="P50" i="1"/>
  <c r="O50" i="1"/>
  <c r="N50" i="1"/>
  <c r="M50" i="1"/>
  <c r="K50" i="1"/>
  <c r="T54" i="1"/>
  <c r="T53" i="1" l="1"/>
  <c r="T52" i="1"/>
  <c r="T51" i="1"/>
  <c r="I50" i="1"/>
  <c r="T50" i="1" s="1"/>
  <c r="I54" i="1"/>
  <c r="I53" i="1"/>
  <c r="I52" i="1"/>
  <c r="I51" i="1"/>
  <c r="U52" i="1"/>
  <c r="U53" i="1" s="1"/>
  <c r="J52" i="1"/>
  <c r="J53" i="1" s="1"/>
  <c r="J54" i="1" s="1"/>
  <c r="V51" i="1"/>
  <c r="V52" i="1" s="1"/>
  <c r="V53" i="1" s="1"/>
  <c r="K51" i="1"/>
  <c r="K52" i="1" s="1"/>
  <c r="K53" i="1" s="1"/>
  <c r="K54" i="1" s="1"/>
  <c r="R79" i="1"/>
  <c r="T78" i="1"/>
  <c r="T77" i="1"/>
  <c r="T76" i="1"/>
  <c r="T75" i="1"/>
  <c r="T74" i="1"/>
  <c r="T72" i="1"/>
  <c r="T71" i="1"/>
  <c r="T70" i="1"/>
  <c r="T69" i="1"/>
  <c r="T68" i="1"/>
  <c r="T66" i="1"/>
  <c r="T65" i="1"/>
  <c r="T64" i="1"/>
  <c r="T63" i="1"/>
  <c r="T62" i="1"/>
  <c r="T60" i="1"/>
  <c r="T59" i="1"/>
  <c r="T58" i="1"/>
  <c r="T57" i="1"/>
  <c r="T56" i="1"/>
  <c r="T48" i="1"/>
  <c r="T47" i="1"/>
  <c r="T46" i="1"/>
  <c r="T45" i="1"/>
  <c r="T44" i="1"/>
  <c r="T42" i="1"/>
  <c r="T41" i="1"/>
  <c r="T40" i="1"/>
  <c r="T39" i="1"/>
  <c r="T38" i="1"/>
  <c r="T36" i="1"/>
  <c r="T35" i="1"/>
  <c r="T34" i="1"/>
  <c r="T33" i="1"/>
  <c r="T32" i="1"/>
  <c r="T30" i="1"/>
  <c r="T29" i="1"/>
  <c r="T28" i="1"/>
  <c r="T27" i="1"/>
  <c r="T26" i="1"/>
  <c r="T25" i="1" s="1"/>
  <c r="T24" i="1"/>
  <c r="T23" i="1"/>
  <c r="T22" i="1"/>
  <c r="T21" i="1"/>
  <c r="T20" i="1"/>
  <c r="T18" i="1"/>
  <c r="T17" i="1"/>
  <c r="T16" i="1"/>
  <c r="T15" i="1"/>
  <c r="T14" i="1"/>
  <c r="T12" i="1"/>
  <c r="T7" i="1" s="1"/>
  <c r="T11" i="1"/>
  <c r="T10" i="1"/>
  <c r="T9" i="1"/>
  <c r="T8" i="1"/>
  <c r="I39" i="1"/>
  <c r="I38" i="1"/>
  <c r="T67" i="1" l="1"/>
  <c r="T43" i="1"/>
  <c r="T19" i="1"/>
  <c r="T37" i="1"/>
  <c r="T55" i="1"/>
  <c r="T31" i="1"/>
  <c r="T13" i="1"/>
  <c r="I49" i="1"/>
  <c r="T49" i="1"/>
  <c r="T61" i="1"/>
  <c r="T73" i="1"/>
  <c r="T79" i="1" s="1"/>
  <c r="I78" i="1"/>
  <c r="I77" i="1"/>
  <c r="I76" i="1"/>
  <c r="I75" i="1"/>
  <c r="I74" i="1"/>
  <c r="I70" i="1"/>
  <c r="I72" i="1"/>
  <c r="I66" i="1"/>
  <c r="I60" i="1"/>
  <c r="I48" i="1"/>
  <c r="I71" i="1"/>
  <c r="I65" i="1"/>
  <c r="I59" i="1"/>
  <c r="I47" i="1"/>
  <c r="I68" i="1"/>
  <c r="I62" i="1"/>
  <c r="I56" i="1"/>
  <c r="I44" i="1"/>
  <c r="I69" i="1"/>
  <c r="I63" i="1"/>
  <c r="I57" i="1"/>
  <c r="I45" i="1"/>
  <c r="I64" i="1"/>
  <c r="I58" i="1"/>
  <c r="I46" i="1"/>
  <c r="I73" i="1" l="1"/>
  <c r="I67" i="1"/>
  <c r="I61" i="1"/>
  <c r="I55" i="1"/>
  <c r="I43" i="1"/>
  <c r="G79" i="1"/>
  <c r="I30" i="1"/>
  <c r="F11" i="2" s="1"/>
  <c r="I41" i="1"/>
  <c r="E13" i="2" s="1"/>
  <c r="I35" i="1"/>
  <c r="E12" i="2" s="1"/>
  <c r="I40" i="1"/>
  <c r="I28" i="1"/>
  <c r="I42" i="1"/>
  <c r="F13" i="2" s="1"/>
  <c r="I33" i="1"/>
  <c r="I34" i="1"/>
  <c r="I36" i="1"/>
  <c r="F12" i="2" s="1"/>
  <c r="I32" i="1"/>
  <c r="I27" i="1"/>
  <c r="I29" i="1"/>
  <c r="E11" i="2" s="1"/>
  <c r="I26" i="1"/>
  <c r="I21" i="1"/>
  <c r="I22" i="1"/>
  <c r="I23" i="1"/>
  <c r="E10" i="2" s="1"/>
  <c r="I24" i="1"/>
  <c r="F10" i="2" s="1"/>
  <c r="I20" i="1"/>
  <c r="I15" i="1"/>
  <c r="I16" i="1"/>
  <c r="I17" i="1"/>
  <c r="E9" i="2" s="1"/>
  <c r="I18" i="1"/>
  <c r="F9" i="2" s="1"/>
  <c r="I14" i="1"/>
  <c r="E8" i="2"/>
  <c r="I12" i="1"/>
  <c r="F8" i="2" s="1"/>
  <c r="I10" i="1"/>
  <c r="I9" i="1"/>
  <c r="I8" i="1"/>
  <c r="I11" i="1"/>
  <c r="I37" i="1" l="1"/>
  <c r="I31" i="1"/>
  <c r="I19" i="1"/>
  <c r="I25" i="1"/>
  <c r="I13" i="1"/>
  <c r="E19" i="2"/>
  <c r="F19" i="2"/>
  <c r="D18" i="2"/>
  <c r="F18" i="2"/>
  <c r="E18" i="2"/>
  <c r="F17" i="2"/>
  <c r="E17" i="2"/>
  <c r="F16" i="2"/>
  <c r="E16" i="2"/>
  <c r="E14" i="2"/>
  <c r="F14" i="2"/>
  <c r="E15" i="2"/>
  <c r="F15" i="2"/>
  <c r="B19" i="2"/>
  <c r="C19" i="2"/>
  <c r="D19" i="2"/>
  <c r="C18" i="2"/>
  <c r="B18" i="2" l="1"/>
  <c r="G19" i="2"/>
  <c r="F20" i="2"/>
  <c r="E20" i="2"/>
  <c r="D16" i="2" l="1"/>
  <c r="C16" i="2"/>
  <c r="B16" i="2" l="1"/>
  <c r="G16" i="2" s="1"/>
  <c r="C15" i="2"/>
  <c r="D15" i="2"/>
  <c r="B15" i="2" l="1"/>
  <c r="G15" i="2" s="1"/>
  <c r="D14" i="2"/>
  <c r="C14" i="2" l="1"/>
  <c r="B14" i="2"/>
  <c r="D13" i="2"/>
  <c r="C13" i="2"/>
  <c r="B13" i="2"/>
  <c r="G14" i="2" l="1"/>
  <c r="G13" i="2"/>
  <c r="I7" i="1" l="1"/>
  <c r="I79" i="1" s="1"/>
  <c r="D10" i="2" l="1"/>
  <c r="C10" i="2" l="1"/>
  <c r="D17" i="2" l="1"/>
  <c r="C17" i="2"/>
  <c r="B17" i="2"/>
  <c r="G18" i="2" l="1"/>
  <c r="G17" i="2"/>
  <c r="D12" i="2" l="1"/>
  <c r="C12" i="2"/>
  <c r="D11" i="2" l="1"/>
  <c r="C11" i="2"/>
  <c r="D9" i="2"/>
  <c r="C9" i="2"/>
  <c r="B9" i="2" l="1"/>
  <c r="G9" i="2" s="1"/>
  <c r="B12" i="2"/>
  <c r="G12" i="2" s="1"/>
  <c r="C8" i="2"/>
  <c r="C20" i="2" s="1"/>
  <c r="D8" i="2"/>
  <c r="D20" i="2" s="1"/>
  <c r="B11" i="2" l="1"/>
  <c r="G11" i="2" s="1"/>
  <c r="B8" i="2"/>
  <c r="G8" i="2" l="1"/>
  <c r="B10" i="2"/>
  <c r="B20" i="2" s="1"/>
  <c r="G10" i="2" l="1"/>
  <c r="G20" i="2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<sst xmlns="http://schemas.openxmlformats.org/spreadsheetml/2006/main" count="122" uniqueCount="40">
  <si>
    <t>Mes</t>
  </si>
  <si>
    <t>ISR Propio</t>
  </si>
  <si>
    <t>ISR Retenido Sueldos y Salarios</t>
  </si>
  <si>
    <t>Subsidio</t>
  </si>
  <si>
    <t>ISR Retenido Honorarios y Arrend</t>
  </si>
  <si>
    <t>IVA</t>
  </si>
  <si>
    <t>IVA Retenido</t>
  </si>
  <si>
    <t>Total</t>
  </si>
  <si>
    <t>Enero</t>
  </si>
  <si>
    <t>QS</t>
  </si>
  <si>
    <t>Soluciones</t>
  </si>
  <si>
    <t>Transportación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</si>
  <si>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</si>
  <si>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</si>
  <si>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</si>
  <si>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</si>
  <si>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</si>
  <si>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</si>
  <si>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</si>
  <si>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</si>
  <si>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</si>
  <si>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</si>
  <si>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</si>
  <si>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</si>
  <si>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Concentrado de pagos de Impuestos Federales</t>
  </si>
  <si>
    <t>SOLEM</t>
  </si>
  <si>
    <t>MES</t>
  </si>
  <si>
    <t>GRUPO QUALITY</t>
  </si>
  <si>
    <t>ISR Asimilados</t>
  </si>
  <si>
    <t>Mexbanking</t>
  </si>
  <si>
    <t>Grupo Empresarial</t>
  </si>
  <si>
    <t>MEXBANKING</t>
  </si>
  <si>
    <t>GRUPO EMP.</t>
  </si>
  <si>
    <t>CALIDAD</t>
  </si>
  <si>
    <t>Fecha presentación</t>
  </si>
  <si>
    <t>Fecha pago</t>
  </si>
  <si>
    <t>In Web Training</t>
  </si>
  <si>
    <t>FORMATO                                                                                                                                                                                      CONTROLES DIRECCIÓN - IMPUESTOS FEDERALES</t>
  </si>
  <si>
    <t>Área: CONTABILIDAD</t>
  </si>
  <si>
    <t>Código: F5PNO-CYA-01.01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</si>
</sst>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-&quot;$&quot;* #,##0_-;\-&quot;$&quot;* #,##0_-;_-&quot;$&quot;* &quot;-&quot;??_-;_-@_-"/>
    <numFmt numFmtId="166" formatCode="[$$-80A]#,##0;[Red]\-[$$-80A]#,##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Futura Lt BT"/>
      <family val="2"/>
    </font>
    <font>
      <sz val="11"/>
      <color theme="1"/>
      <name val="Futura Lt BT"/>
      <family val="2"/>
    </font>
    <font>
      <b/>
      <sz val="11"/>
      <color theme="1"/>
      <name val="Futura Lt BT"/>
      <family val="2"/>
    </font>
    <font>
      <sz val="10"/>
      <name val="Arial"/>
      <family val="2"/>
    </font>
    <font>
      <b/>
      <sz val="12"/>
      <color theme="1"/>
      <name val="Tahoma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</cellStyleXfs>
  <cellXfs count="14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" fontId="3" fillId="0" borderId="2" xfId="0" applyNumberFormat="1" applyFont="1" applyBorder="1" applyAlignment="1">
      <alignment horizontal="center" vertical="center" wrapText="1"/>
    </xf>
    <xf numFmtId="16" fontId="4" fillId="0" borderId="2" xfId="0" applyNumberFormat="1" applyFont="1" applyBorder="1"/>
    <xf numFmtId="164" fontId="2" fillId="0" borderId="2" xfId="0" applyNumberFormat="1" applyFont="1" applyBorder="1"/>
    <xf numFmtId="164" fontId="2" fillId="0" borderId="2" xfId="1" applyNumberFormat="1" applyFont="1" applyBorder="1" applyAlignment="1">
      <alignment horizontal="center"/>
    </xf>
    <xf numFmtId="0" fontId="5" fillId="0" borderId="2" xfId="0" applyFont="1" applyBorder="1"/>
    <xf numFmtId="0" fontId="2" fillId="2" borderId="2" xfId="0" applyFont="1" applyFill="1" applyBorder="1" applyAlignment="1">
      <alignment horizontal="center" vertical="center" wrapText="1"/>
    </xf>
    <xf numFmtId="43" fontId="0" fillId="0" borderId="0" xfId="0" applyNumberFormat="1"/>
    <xf numFmtId="0" fontId="8" fillId="2" borderId="2" xfId="0" applyFont="1" applyFill="1" applyBorder="1" applyAlignment="1">
      <alignment horizontal="center"/>
    </xf>
    <xf numFmtId="0" fontId="9" fillId="0" borderId="2" xfId="0" applyFont="1" applyBorder="1"/>
    <xf numFmtId="0" fontId="7" fillId="0" borderId="0" xfId="0" applyFont="1"/>
    <xf numFmtId="164" fontId="6" fillId="0" borderId="2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/>
    <xf numFmtId="0" fontId="2" fillId="3" borderId="2" xfId="0" applyFont="1" applyFill="1" applyBorder="1" applyAlignment="1">
      <alignment horizontal="left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/>
    </xf>
    <xf numFmtId="164" fontId="2" fillId="3" borderId="2" xfId="0" applyNumberFormat="1" applyFont="1" applyFill="1" applyBorder="1"/>
    <xf numFmtId="164" fontId="6" fillId="3" borderId="2" xfId="1" applyNumberFormat="1" applyFont="1" applyFill="1" applyBorder="1" applyAlignment="1">
      <alignment horizontal="center"/>
    </xf>
    <xf numFmtId="164" fontId="2" fillId="3" borderId="2" xfId="1" applyNumberFormat="1" applyFont="1" applyFill="1" applyBorder="1" applyAlignment="1">
      <alignment horizontal="center"/>
    </xf>
    <xf numFmtId="164" fontId="3" fillId="3" borderId="2" xfId="0" applyNumberFormat="1" applyFont="1" applyFill="1" applyBorder="1"/>
    <xf numFmtId="164" fontId="6" fillId="3" borderId="2" xfId="0" applyNumberFormat="1" applyFont="1" applyFill="1" applyBorder="1"/>
    <xf numFmtId="0" fontId="2" fillId="4" borderId="2" xfId="0" applyFont="1" applyFill="1" applyBorder="1" applyAlignment="1">
      <alignment horizontal="left" vertical="center" wrapText="1"/>
    </xf>
    <xf numFmtId="164" fontId="2" fillId="4" borderId="2" xfId="0" applyNumberFormat="1" applyFont="1" applyFill="1" applyBorder="1" applyAlignment="1">
      <alignment horizontal="center" vertical="center" wrapText="1"/>
    </xf>
    <xf numFmtId="164" fontId="6" fillId="4" borderId="2" xfId="0" applyNumberFormat="1" applyFont="1" applyFill="1" applyBorder="1" applyAlignment="1">
      <alignment horizontal="center" vertical="center" wrapText="1"/>
    </xf>
    <xf numFmtId="164" fontId="6" fillId="4" borderId="2" xfId="0" applyNumberFormat="1" applyFont="1" applyFill="1" applyBorder="1" applyAlignment="1">
      <alignment horizontal="center" vertical="center"/>
    </xf>
    <xf numFmtId="164" fontId="2" fillId="4" borderId="2" xfId="0" applyNumberFormat="1" applyFont="1" applyFill="1" applyBorder="1" applyAlignment="1">
      <alignment horizontal="center" vertical="center"/>
    </xf>
    <xf numFmtId="164" fontId="2" fillId="4" borderId="2" xfId="0" applyNumberFormat="1" applyFont="1" applyFill="1" applyBorder="1"/>
    <xf numFmtId="164" fontId="6" fillId="4" borderId="2" xfId="1" applyNumberFormat="1" applyFont="1" applyFill="1" applyBorder="1" applyAlignment="1">
      <alignment horizontal="center"/>
    </xf>
    <xf numFmtId="164" fontId="2" fillId="4" borderId="2" xfId="1" applyNumberFormat="1" applyFont="1" applyFill="1" applyBorder="1" applyAlignment="1">
      <alignment horizontal="center"/>
    </xf>
    <xf numFmtId="164" fontId="6" fillId="4" borderId="2" xfId="0" applyNumberFormat="1" applyFont="1" applyFill="1" applyBorder="1"/>
    <xf numFmtId="0" fontId="2" fillId="5" borderId="2" xfId="0" applyFont="1" applyFill="1" applyBorder="1" applyAlignment="1">
      <alignment horizontal="left" vertical="center" wrapText="1"/>
    </xf>
    <xf numFmtId="164" fontId="2" fillId="5" borderId="2" xfId="0" applyNumberFormat="1" applyFont="1" applyFill="1" applyBorder="1" applyAlignment="1">
      <alignment horizontal="center" vertical="center" wrapText="1"/>
    </xf>
    <xf numFmtId="164" fontId="6" fillId="5" borderId="2" xfId="0" applyNumberFormat="1" applyFont="1" applyFill="1" applyBorder="1" applyAlignment="1">
      <alignment horizontal="center" vertical="center" wrapText="1"/>
    </xf>
    <xf numFmtId="164" fontId="2" fillId="5" borderId="2" xfId="0" applyNumberFormat="1" applyFont="1" applyFill="1" applyBorder="1"/>
    <xf numFmtId="164" fontId="6" fillId="5" borderId="2" xfId="1" applyNumberFormat="1" applyFont="1" applyFill="1" applyBorder="1" applyAlignment="1">
      <alignment horizontal="center"/>
    </xf>
    <xf numFmtId="164" fontId="2" fillId="5" borderId="2" xfId="1" applyNumberFormat="1" applyFont="1" applyFill="1" applyBorder="1" applyAlignment="1">
      <alignment horizontal="center"/>
    </xf>
    <xf numFmtId="164" fontId="6" fillId="5" borderId="2" xfId="0" applyNumberFormat="1" applyFont="1" applyFill="1" applyBorder="1"/>
    <xf numFmtId="0" fontId="10" fillId="0" borderId="2" xfId="0" applyFont="1" applyBorder="1"/>
    <xf numFmtId="16" fontId="2" fillId="3" borderId="2" xfId="0" applyNumberFormat="1" applyFont="1" applyFill="1" applyBorder="1" applyAlignment="1">
      <alignment horizontal="left" wrapText="1"/>
    </xf>
    <xf numFmtId="16" fontId="2" fillId="4" borderId="2" xfId="0" applyNumberFormat="1" applyFont="1" applyFill="1" applyBorder="1" applyAlignment="1">
      <alignment horizontal="left" vertical="center" wrapText="1"/>
    </xf>
    <xf numFmtId="16" fontId="2" fillId="5" borderId="2" xfId="0" applyNumberFormat="1" applyFont="1" applyFill="1" applyBorder="1" applyAlignment="1">
      <alignment horizontal="left" vertical="center" wrapText="1"/>
    </xf>
    <xf numFmtId="44" fontId="2" fillId="3" borderId="2" xfId="1" applyFont="1" applyFill="1" applyBorder="1" applyAlignment="1">
      <alignment horizontal="left"/>
    </xf>
    <xf numFmtId="44" fontId="2" fillId="5" borderId="2" xfId="1" applyFont="1" applyFill="1" applyBorder="1" applyAlignment="1">
      <alignment horizontal="left"/>
    </xf>
    <xf numFmtId="165" fontId="2" fillId="3" borderId="2" xfId="1" applyNumberFormat="1" applyFont="1" applyFill="1" applyBorder="1" applyAlignment="1">
      <alignment horizontal="left" wrapText="1"/>
    </xf>
    <xf numFmtId="165" fontId="2" fillId="5" borderId="2" xfId="1" applyNumberFormat="1" applyFont="1" applyFill="1" applyBorder="1" applyAlignment="1">
      <alignment horizontal="left"/>
    </xf>
    <xf numFmtId="165" fontId="2" fillId="3" borderId="2" xfId="1" applyNumberFormat="1" applyFont="1" applyFill="1" applyBorder="1" applyAlignment="1">
      <alignment horizontal="left"/>
    </xf>
    <xf numFmtId="16" fontId="2" fillId="4" borderId="2" xfId="0" applyNumberFormat="1" applyFont="1" applyFill="1" applyBorder="1" applyAlignment="1">
      <alignment horizontal="left"/>
    </xf>
    <xf numFmtId="164" fontId="2" fillId="4" borderId="2" xfId="3" applyNumberFormat="1" applyFont="1" applyFill="1" applyBorder="1" applyAlignment="1">
      <alignment horizontal="left"/>
    </xf>
    <xf numFmtId="164" fontId="6" fillId="4" borderId="2" xfId="3" applyNumberFormat="1" applyFont="1" applyFill="1" applyBorder="1" applyAlignment="1">
      <alignment horizontal="left"/>
    </xf>
    <xf numFmtId="164" fontId="3" fillId="3" borderId="2" xfId="0" applyNumberFormat="1" applyFont="1" applyFill="1" applyBorder="1" applyAlignment="1">
      <alignment horizontal="center" vertical="center" wrapText="1"/>
    </xf>
    <xf numFmtId="16" fontId="2" fillId="3" borderId="2" xfId="0" applyNumberFormat="1" applyFont="1" applyFill="1" applyBorder="1" applyAlignment="1">
      <alignment horizontal="left" vertical="center" wrapText="1"/>
    </xf>
    <xf numFmtId="164" fontId="3" fillId="4" borderId="2" xfId="0" applyNumberFormat="1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43" fontId="0" fillId="0" borderId="0" xfId="3" applyFont="1"/>
    <xf numFmtId="43" fontId="2" fillId="3" borderId="2" xfId="3" applyFont="1" applyFill="1" applyBorder="1" applyAlignment="1">
      <alignment horizontal="left"/>
    </xf>
    <xf numFmtId="43" fontId="2" fillId="3" borderId="2" xfId="3" applyFont="1" applyFill="1" applyBorder="1" applyAlignment="1">
      <alignment horizontal="left" wrapText="1"/>
    </xf>
    <xf numFmtId="164" fontId="3" fillId="3" borderId="2" xfId="1" applyNumberFormat="1" applyFont="1" applyFill="1" applyBorder="1" applyAlignment="1">
      <alignment horizontal="center"/>
    </xf>
    <xf numFmtId="164" fontId="3" fillId="4" borderId="2" xfId="0" applyNumberFormat="1" applyFont="1" applyFill="1" applyBorder="1"/>
    <xf numFmtId="164" fontId="3" fillId="5" borderId="2" xfId="0" applyNumberFormat="1" applyFont="1" applyFill="1" applyBorder="1"/>
    <xf numFmtId="44" fontId="3" fillId="5" borderId="2" xfId="1" applyFont="1" applyFill="1" applyBorder="1" applyAlignment="1">
      <alignment horizontal="left"/>
    </xf>
    <xf numFmtId="164" fontId="0" fillId="0" borderId="0" xfId="3" applyNumberFormat="1" applyFont="1"/>
    <xf numFmtId="164" fontId="2" fillId="2" borderId="1" xfId="3" applyNumberFormat="1" applyFont="1" applyFill="1" applyBorder="1" applyAlignment="1">
      <alignment horizontal="center" vertical="center"/>
    </xf>
    <xf numFmtId="164" fontId="6" fillId="0" borderId="2" xfId="3" applyNumberFormat="1" applyFont="1" applyBorder="1" applyAlignment="1">
      <alignment vertical="center"/>
    </xf>
    <xf numFmtId="164" fontId="2" fillId="3" borderId="2" xfId="3" applyNumberFormat="1" applyFont="1" applyFill="1" applyBorder="1" applyAlignment="1">
      <alignment vertical="center"/>
    </xf>
    <xf numFmtId="164" fontId="2" fillId="4" borderId="2" xfId="3" applyNumberFormat="1" applyFont="1" applyFill="1" applyBorder="1" applyAlignment="1">
      <alignment vertical="center"/>
    </xf>
    <xf numFmtId="164" fontId="2" fillId="5" borderId="2" xfId="3" applyNumberFormat="1" applyFont="1" applyFill="1" applyBorder="1" applyAlignment="1">
      <alignment vertical="center"/>
    </xf>
    <xf numFmtId="164" fontId="2" fillId="3" borderId="2" xfId="3" applyNumberFormat="1" applyFont="1" applyFill="1" applyBorder="1" applyAlignment="1">
      <alignment horizontal="left"/>
    </xf>
    <xf numFmtId="164" fontId="2" fillId="5" borderId="2" xfId="3" applyNumberFormat="1" applyFont="1" applyFill="1" applyBorder="1" applyAlignment="1">
      <alignment horizontal="left"/>
    </xf>
    <xf numFmtId="164" fontId="6" fillId="0" borderId="2" xfId="3" applyNumberFormat="1" applyFont="1" applyBorder="1" applyAlignment="1"/>
    <xf numFmtId="0" fontId="2" fillId="6" borderId="2" xfId="0" applyFont="1" applyFill="1" applyBorder="1" applyAlignment="1">
      <alignment horizontal="left" vertical="center" wrapText="1"/>
    </xf>
    <xf numFmtId="164" fontId="2" fillId="6" borderId="2" xfId="0" applyNumberFormat="1" applyFont="1" applyFill="1" applyBorder="1"/>
    <xf numFmtId="164" fontId="6" fillId="6" borderId="2" xfId="1" applyNumberFormat="1" applyFont="1" applyFill="1" applyBorder="1" applyAlignment="1">
      <alignment horizontal="center"/>
    </xf>
    <xf numFmtId="164" fontId="2" fillId="6" borderId="2" xfId="1" applyNumberFormat="1" applyFont="1" applyFill="1" applyBorder="1" applyAlignment="1">
      <alignment horizontal="center"/>
    </xf>
    <xf numFmtId="164" fontId="2" fillId="6" borderId="2" xfId="3" applyNumberFormat="1" applyFont="1" applyFill="1" applyBorder="1" applyAlignment="1">
      <alignment horizontal="left"/>
    </xf>
    <xf numFmtId="16" fontId="2" fillId="6" borderId="2" xfId="0" applyNumberFormat="1" applyFont="1" applyFill="1" applyBorder="1" applyAlignment="1">
      <alignment horizontal="left" vertical="center" wrapText="1"/>
    </xf>
    <xf numFmtId="0" fontId="2" fillId="7" borderId="2" xfId="0" applyFont="1" applyFill="1" applyBorder="1" applyAlignment="1">
      <alignment horizontal="left" vertical="center" wrapText="1"/>
    </xf>
    <xf numFmtId="164" fontId="2" fillId="7" borderId="2" xfId="0" applyNumberFormat="1" applyFont="1" applyFill="1" applyBorder="1"/>
    <xf numFmtId="164" fontId="6" fillId="7" borderId="2" xfId="1" applyNumberFormat="1" applyFont="1" applyFill="1" applyBorder="1" applyAlignment="1">
      <alignment horizontal="center"/>
    </xf>
    <xf numFmtId="164" fontId="2" fillId="7" borderId="2" xfId="1" applyNumberFormat="1" applyFont="1" applyFill="1" applyBorder="1" applyAlignment="1">
      <alignment horizontal="center"/>
    </xf>
    <xf numFmtId="164" fontId="2" fillId="7" borderId="2" xfId="3" applyNumberFormat="1" applyFont="1" applyFill="1" applyBorder="1" applyAlignment="1">
      <alignment horizontal="left"/>
    </xf>
    <xf numFmtId="16" fontId="2" fillId="7" borderId="2" xfId="0" applyNumberFormat="1" applyFont="1" applyFill="1" applyBorder="1" applyAlignment="1">
      <alignment horizontal="left" vertical="center" wrapText="1"/>
    </xf>
    <xf numFmtId="0" fontId="2" fillId="8" borderId="2" xfId="0" applyFont="1" applyFill="1" applyBorder="1" applyAlignment="1">
      <alignment horizontal="left" vertical="center" wrapText="1"/>
    </xf>
    <xf numFmtId="164" fontId="2" fillId="8" borderId="2" xfId="0" applyNumberFormat="1" applyFont="1" applyFill="1" applyBorder="1"/>
    <xf numFmtId="164" fontId="6" fillId="8" borderId="2" xfId="1" applyNumberFormat="1" applyFont="1" applyFill="1" applyBorder="1" applyAlignment="1">
      <alignment horizontal="center"/>
    </xf>
    <xf numFmtId="164" fontId="2" fillId="8" borderId="2" xfId="1" applyNumberFormat="1" applyFont="1" applyFill="1" applyBorder="1" applyAlignment="1">
      <alignment horizontal="center"/>
    </xf>
    <xf numFmtId="164" fontId="2" fillId="8" borderId="2" xfId="3" applyNumberFormat="1" applyFont="1" applyFill="1" applyBorder="1" applyAlignment="1">
      <alignment horizontal="left"/>
    </xf>
    <xf numFmtId="16" fontId="2" fillId="8" borderId="2" xfId="0" applyNumberFormat="1" applyFont="1" applyFill="1" applyBorder="1" applyAlignment="1">
      <alignment horizontal="left"/>
    </xf>
    <xf numFmtId="164" fontId="8" fillId="2" borderId="2" xfId="3" applyNumberFormat="1" applyFont="1" applyFill="1" applyBorder="1" applyAlignment="1">
      <alignment horizontal="center"/>
    </xf>
    <xf numFmtId="164" fontId="10" fillId="0" borderId="2" xfId="3" applyNumberFormat="1" applyFont="1" applyBorder="1"/>
    <xf numFmtId="164" fontId="7" fillId="0" borderId="0" xfId="3" applyNumberFormat="1" applyFont="1"/>
    <xf numFmtId="164" fontId="9" fillId="0" borderId="2" xfId="3" applyNumberFormat="1" applyFont="1" applyBorder="1"/>
    <xf numFmtId="164" fontId="7" fillId="0" borderId="2" xfId="3" applyNumberFormat="1" applyFont="1" applyBorder="1"/>
    <xf numFmtId="0" fontId="13" fillId="0" borderId="0" xfId="0" applyFont="1"/>
    <xf numFmtId="164" fontId="3" fillId="4" borderId="2" xfId="1" applyNumberFormat="1" applyFont="1" applyFill="1" applyBorder="1" applyAlignment="1">
      <alignment horizontal="center"/>
    </xf>
    <xf numFmtId="0" fontId="2" fillId="9" borderId="2" xfId="0" applyFont="1" applyFill="1" applyBorder="1" applyAlignment="1">
      <alignment horizontal="left" vertical="center" wrapText="1"/>
    </xf>
    <xf numFmtId="166" fontId="14" fillId="0" borderId="2" xfId="0" applyNumberFormat="1" applyFont="1" applyBorder="1" applyAlignment="1">
      <alignment horizontal="right" vertical="center" wrapText="1"/>
    </xf>
    <xf numFmtId="166" fontId="15" fillId="0" borderId="2" xfId="0" applyNumberFormat="1" applyFont="1" applyBorder="1" applyAlignment="1">
      <alignment horizontal="right" vertical="center" wrapText="1"/>
    </xf>
    <xf numFmtId="166" fontId="2" fillId="3" borderId="2" xfId="0" applyNumberFormat="1" applyFont="1" applyFill="1" applyBorder="1" applyAlignment="1">
      <alignment horizontal="right"/>
    </xf>
    <xf numFmtId="166" fontId="6" fillId="3" borderId="2" xfId="1" applyNumberFormat="1" applyFont="1" applyFill="1" applyBorder="1" applyAlignment="1">
      <alignment horizontal="right"/>
    </xf>
    <xf numFmtId="166" fontId="2" fillId="4" borderId="2" xfId="0" applyNumberFormat="1" applyFont="1" applyFill="1" applyBorder="1" applyAlignment="1">
      <alignment horizontal="right"/>
    </xf>
    <xf numFmtId="166" fontId="2" fillId="4" borderId="2" xfId="1" applyNumberFormat="1" applyFont="1" applyFill="1" applyBorder="1" applyAlignment="1">
      <alignment horizontal="right"/>
    </xf>
    <xf numFmtId="166" fontId="2" fillId="5" borderId="2" xfId="0" applyNumberFormat="1" applyFont="1" applyFill="1" applyBorder="1" applyAlignment="1">
      <alignment horizontal="right"/>
    </xf>
    <xf numFmtId="166" fontId="2" fillId="5" borderId="2" xfId="1" applyNumberFormat="1" applyFont="1" applyFill="1" applyBorder="1" applyAlignment="1">
      <alignment horizontal="right"/>
    </xf>
    <xf numFmtId="166" fontId="2" fillId="7" borderId="2" xfId="0" applyNumberFormat="1" applyFont="1" applyFill="1" applyBorder="1" applyAlignment="1">
      <alignment horizontal="right"/>
    </xf>
    <xf numFmtId="166" fontId="2" fillId="9" borderId="2" xfId="0" applyNumberFormat="1" applyFont="1" applyFill="1" applyBorder="1" applyAlignment="1">
      <alignment horizontal="right"/>
    </xf>
    <xf numFmtId="166" fontId="6" fillId="9" borderId="2" xfId="1" applyNumberFormat="1" applyFont="1" applyFill="1" applyBorder="1" applyAlignment="1">
      <alignment horizontal="right"/>
    </xf>
    <xf numFmtId="16" fontId="2" fillId="5" borderId="2" xfId="0" applyNumberFormat="1" applyFont="1" applyFill="1" applyBorder="1" applyAlignment="1">
      <alignment horizontal="center" vertical="center" wrapText="1"/>
    </xf>
    <xf numFmtId="16" fontId="2" fillId="4" borderId="2" xfId="0" applyNumberFormat="1" applyFont="1" applyFill="1" applyBorder="1" applyAlignment="1">
      <alignment horizontal="center"/>
    </xf>
    <xf numFmtId="166" fontId="14" fillId="0" borderId="2" xfId="3" applyNumberFormat="1" applyFont="1" applyBorder="1" applyAlignment="1">
      <alignment horizontal="right" vertical="center"/>
    </xf>
    <xf numFmtId="166" fontId="3" fillId="3" borderId="2" xfId="1" applyNumberFormat="1" applyFont="1" applyFill="1" applyBorder="1" applyAlignment="1">
      <alignment horizontal="right"/>
    </xf>
    <xf numFmtId="166" fontId="3" fillId="3" borderId="2" xfId="3" applyNumberFormat="1" applyFont="1" applyFill="1" applyBorder="1" applyAlignment="1">
      <alignment horizontal="right"/>
    </xf>
    <xf numFmtId="166" fontId="3" fillId="4" borderId="2" xfId="1" applyNumberFormat="1" applyFont="1" applyFill="1" applyBorder="1" applyAlignment="1">
      <alignment horizontal="right"/>
    </xf>
    <xf numFmtId="166" fontId="3" fillId="4" borderId="2" xfId="3" applyNumberFormat="1" applyFont="1" applyFill="1" applyBorder="1" applyAlignment="1">
      <alignment horizontal="right"/>
    </xf>
    <xf numFmtId="166" fontId="3" fillId="5" borderId="2" xfId="1" applyNumberFormat="1" applyFont="1" applyFill="1" applyBorder="1" applyAlignment="1">
      <alignment horizontal="right"/>
    </xf>
    <xf numFmtId="166" fontId="3" fillId="5" borderId="2" xfId="3" applyNumberFormat="1" applyFont="1" applyFill="1" applyBorder="1" applyAlignment="1">
      <alignment horizontal="right"/>
    </xf>
    <xf numFmtId="166" fontId="3" fillId="7" borderId="2" xfId="1" applyNumberFormat="1" applyFont="1" applyFill="1" applyBorder="1" applyAlignment="1">
      <alignment horizontal="right"/>
    </xf>
    <xf numFmtId="166" fontId="3" fillId="7" borderId="2" xfId="3" applyNumberFormat="1" applyFont="1" applyFill="1" applyBorder="1" applyAlignment="1">
      <alignment horizontal="right"/>
    </xf>
    <xf numFmtId="166" fontId="3" fillId="9" borderId="2" xfId="1" applyNumberFormat="1" applyFont="1" applyFill="1" applyBorder="1" applyAlignment="1">
      <alignment horizontal="right"/>
    </xf>
    <xf numFmtId="166" fontId="3" fillId="9" borderId="2" xfId="3" applyNumberFormat="1" applyFont="1" applyFill="1" applyBorder="1" applyAlignment="1">
      <alignment horizontal="right"/>
    </xf>
    <xf numFmtId="16" fontId="2" fillId="7" borderId="2" xfId="0" applyNumberFormat="1" applyFont="1" applyFill="1" applyBorder="1" applyAlignment="1">
      <alignment horizontal="center" vertical="center" wrapText="1"/>
    </xf>
    <xf numFmtId="16" fontId="2" fillId="9" borderId="2" xfId="0" applyNumberFormat="1" applyFont="1" applyFill="1" applyBorder="1" applyAlignment="1">
      <alignment horizontal="center" vertical="center" wrapText="1"/>
    </xf>
    <xf numFmtId="16" fontId="2" fillId="3" borderId="2" xfId="0" applyNumberFormat="1" applyFont="1" applyFill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6" fillId="0" borderId="6" xfId="3" applyNumberFormat="1" applyFont="1" applyBorder="1" applyAlignment="1">
      <alignment horizontal="center" vertical="center" wrapText="1"/>
    </xf>
    <xf numFmtId="164" fontId="16" fillId="0" borderId="7" xfId="3" applyNumberFormat="1" applyFont="1" applyBorder="1" applyAlignment="1">
      <alignment horizontal="center" vertical="center" wrapText="1"/>
    </xf>
    <xf numFmtId="164" fontId="16" fillId="0" borderId="8" xfId="3" applyNumberFormat="1" applyFont="1" applyBorder="1" applyAlignment="1">
      <alignment horizontal="center" vertical="center" wrapText="1"/>
    </xf>
    <xf numFmtId="164" fontId="16" fillId="0" borderId="9" xfId="3" applyNumberFormat="1" applyFont="1" applyBorder="1" applyAlignment="1">
      <alignment horizontal="center" vertical="center" wrapText="1"/>
    </xf>
    <xf numFmtId="164" fontId="16" fillId="0" borderId="0" xfId="3" applyNumberFormat="1" applyFont="1" applyBorder="1" applyAlignment="1">
      <alignment horizontal="center" vertical="center" wrapText="1"/>
    </xf>
    <xf numFmtId="164" fontId="16" fillId="0" borderId="10" xfId="3" applyNumberFormat="1" applyFont="1" applyBorder="1" applyAlignment="1">
      <alignment horizontal="center" vertical="center" wrapText="1"/>
    </xf>
    <xf numFmtId="164" fontId="16" fillId="0" borderId="11" xfId="3" applyNumberFormat="1" applyFont="1" applyBorder="1" applyAlignment="1">
      <alignment horizontal="center" vertical="center" wrapText="1"/>
    </xf>
    <xf numFmtId="164" fontId="16" fillId="0" borderId="3" xfId="3" applyNumberFormat="1" applyFont="1" applyBorder="1" applyAlignment="1">
      <alignment horizontal="center" vertical="center" wrapText="1"/>
    </xf>
    <xf numFmtId="164" fontId="16" fillId="0" borderId="12" xfId="3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4" fontId="16" fillId="0" borderId="2" xfId="3" applyNumberFormat="1" applyFont="1" applyBorder="1" applyAlignment="1">
      <alignment horizontal="center" vertical="center" wrapText="1"/>
    </xf>
  </cellXfs>
  <cellStyles count="4">
    <cellStyle name="Millares" xfId="3" builtinId="3"/>
    <cellStyle name="Moneda" xfId="1" builtinId="4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colors>
    <mruColors>
      <color rgb="FF00FF00"/>
      <color rgb="FFFF66FF"/>
      <color rgb="FFFF33CC"/>
      <color rgb="FFFF3300"/>
      <color rgb="FF00FFFF"/>
      <color rgb="FFCC66FF"/>
      <color rgb="FFD12F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="1"/>
              <a:t>Quality Service</a:t>
            </a:r>
          </a:p>
          <a:p>
            <a:pPr>
              <a:defRPr b="1"/>
            </a:pPr>
            <a:endParaRPr lang="es-MX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GRAFICOS!$B$7</c:f>
              <c:strCache>
                <c:ptCount val="1"/>
                <c:pt idx="0">
                  <c:v> QS 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B645-4C9D-8EBA-C7A5B258AEFC}"/>
              </c:ext>
            </c:extLst>
          </c:dPt>
          <c:dPt>
            <c:idx val="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B645-4C9D-8EBA-C7A5B258AEFC}"/>
              </c:ext>
            </c:extLst>
          </c:dPt>
          <c:dPt>
            <c:idx val="2"/>
            <c:invertIfNegative val="0"/>
            <c:bubble3D val="0"/>
            <c:spPr>
              <a:solidFill>
                <a:srgbClr val="00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645-4C9D-8EBA-C7A5B258AEFC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645-4C9D-8EBA-C7A5B258AEFC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645-4C9D-8EBA-C7A5B258AEFC}"/>
              </c:ext>
            </c:extLst>
          </c:dPt>
          <c:dPt>
            <c:idx val="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4B0-4C94-88F3-8EB0355954D0}"/>
              </c:ext>
            </c:extLst>
          </c:dPt>
          <c:dPt>
            <c:idx val="8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4B0-4C94-88F3-8EB0355954D0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D969-4C1B-A298-9306ECB31AB3}"/>
              </c:ext>
            </c:extLst>
          </c:dPt>
          <c:dPt>
            <c:idx val="11"/>
            <c:invertIfNegative val="0"/>
            <c:bubble3D val="0"/>
            <c:spPr>
              <a:solidFill>
                <a:srgbClr val="FF33C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D969-4C1B-A298-9306ECB31AB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GRAFICOS!$A$8:$A$20</c15:sqref>
                  </c15:fullRef>
                </c:ext>
              </c:extLst>
              <c:f>GRAFICOS!$A$8:$A$19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GRAFICOS!$B$8:$B$20</c15:sqref>
                  </c15:fullRef>
                </c:ext>
              </c:extLst>
              <c:f>GRAFICOS!$B$8:$B$19</c:f>
              <c:numCache>
                <c:formatCode>_-* #,##0_-;\-* #,##0_-;_-* "-"??_-;_-@_-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64122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45-4C9D-8EBA-C7A5B258A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29072352"/>
        <c:axId val="429069632"/>
      </c:barChart>
      <c:catAx>
        <c:axId val="429072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29069632"/>
        <c:crosses val="autoZero"/>
        <c:auto val="1"/>
        <c:lblAlgn val="ctr"/>
        <c:lblOffset val="100"/>
        <c:noMultiLvlLbl val="0"/>
      </c:catAx>
      <c:valAx>
        <c:axId val="429069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29072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Soluciones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GRAFICOS!$C$7</c:f>
              <c:strCache>
                <c:ptCount val="1"/>
                <c:pt idx="0">
                  <c:v> SOLEM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62D-4688-B5D7-6F87A8084D4E}"/>
              </c:ext>
            </c:extLst>
          </c:dPt>
          <c:dPt>
            <c:idx val="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62D-4688-B5D7-6F87A8084D4E}"/>
              </c:ext>
            </c:extLst>
          </c:dPt>
          <c:dPt>
            <c:idx val="2"/>
            <c:invertIfNegative val="0"/>
            <c:bubble3D val="0"/>
            <c:spPr>
              <a:solidFill>
                <a:srgbClr val="00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62D-4688-B5D7-6F87A8084D4E}"/>
              </c:ext>
            </c:extLst>
          </c:dPt>
          <c:dPt>
            <c:idx val="3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262D-4688-B5D7-6F87A8084D4E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62D-4688-B5D7-6F87A8084D4E}"/>
              </c:ext>
            </c:extLst>
          </c:dPt>
          <c:dPt>
            <c:idx val="5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62D-4688-B5D7-6F87A8084D4E}"/>
              </c:ext>
            </c:extLst>
          </c:dPt>
          <c:dPt>
            <c:idx val="6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AC7-4720-A79F-BD2E4B1A982F}"/>
              </c:ext>
            </c:extLst>
          </c:dPt>
          <c:dPt>
            <c:idx val="7"/>
            <c:invertIfNegative val="0"/>
            <c:bubble3D val="0"/>
            <c:spPr>
              <a:solidFill>
                <a:srgbClr val="D12FA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6AC7-4720-A79F-BD2E4B1A982F}"/>
              </c:ext>
            </c:extLst>
          </c:dPt>
          <c:dPt>
            <c:idx val="9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FF4A-4600-8791-C1763E8460F0}"/>
              </c:ext>
            </c:extLst>
          </c:dPt>
          <c:dPt>
            <c:idx val="10"/>
            <c:invertIfNegative val="0"/>
            <c:bubble3D val="0"/>
            <c:spPr>
              <a:solidFill>
                <a:srgbClr val="FF33C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FF4A-4600-8791-C1763E8460F0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FF4A-4600-8791-C1763E8460F0}"/>
              </c:ext>
            </c:extLst>
          </c:dPt>
          <c:cat>
            <c:strRef>
              <c:f>GRAFICOS!$A$8:$A$19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GRAFICOS!$C$8:$C$19</c:f>
              <c:numCache>
                <c:formatCode>_-* #,##0_-;\-* #,##0_-;_-* "-"??_-;_-@_-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425842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62D-4688-B5D7-6F87A8084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29071808"/>
        <c:axId val="429072896"/>
      </c:barChart>
      <c:catAx>
        <c:axId val="429071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29072896"/>
        <c:crosses val="autoZero"/>
        <c:auto val="1"/>
        <c:lblAlgn val="ctr"/>
        <c:lblOffset val="100"/>
        <c:noMultiLvlLbl val="0"/>
      </c:catAx>
      <c:valAx>
        <c:axId val="429072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29071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Transportación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GRAFICOS!$D$7</c:f>
              <c:strCache>
                <c:ptCount val="1"/>
                <c:pt idx="0">
                  <c:v> CALIDAD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6D8-439F-A09D-FEE298BC9338}"/>
              </c:ext>
            </c:extLst>
          </c:dPt>
          <c:dPt>
            <c:idx val="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6D8-439F-A09D-FEE298BC9338}"/>
              </c:ext>
            </c:extLst>
          </c:dPt>
          <c:dPt>
            <c:idx val="2"/>
            <c:invertIfNegative val="0"/>
            <c:bubble3D val="0"/>
            <c:spPr>
              <a:solidFill>
                <a:srgbClr val="00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6D8-439F-A09D-FEE298BC9338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6D8-439F-A09D-FEE298BC9338}"/>
              </c:ext>
            </c:extLst>
          </c:dPt>
          <c:dPt>
            <c:idx val="5"/>
            <c:invertIfNegative val="0"/>
            <c:bubble3D val="0"/>
            <c:spPr>
              <a:solidFill>
                <a:srgbClr val="CC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6D8-439F-A09D-FEE298BC9338}"/>
              </c:ext>
            </c:extLst>
          </c:dPt>
          <c:dPt>
            <c:idx val="6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063-49CD-BFF5-736C7934B02B}"/>
              </c:ext>
            </c:extLst>
          </c:dPt>
          <c:dPt>
            <c:idx val="7"/>
            <c:invertIfNegative val="0"/>
            <c:bubble3D val="0"/>
            <c:spPr>
              <a:solidFill>
                <a:srgbClr val="D12FA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063-49CD-BFF5-736C7934B02B}"/>
              </c:ext>
            </c:extLst>
          </c:dPt>
          <c:cat>
            <c:strRef>
              <c:f>GRAFICOS!$A$8:$A$19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GRAFICOS!$D$8:$D$19</c:f>
              <c:numCache>
                <c:formatCode>_-* #,##0_-;\-* #,##0_-;_-* "-"??_-;_-@_-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1023776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6D8-439F-A09D-FEE298BC9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29073984"/>
        <c:axId val="429075072"/>
      </c:barChart>
      <c:catAx>
        <c:axId val="429073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29075072"/>
        <c:crosses val="autoZero"/>
        <c:auto val="1"/>
        <c:lblAlgn val="ctr"/>
        <c:lblOffset val="100"/>
        <c:noMultiLvlLbl val="0"/>
      </c:catAx>
      <c:valAx>
        <c:axId val="42907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29073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Mexbanking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GRAFICOS!$E$7</c:f>
              <c:strCache>
                <c:ptCount val="1"/>
                <c:pt idx="0">
                  <c:v> MEXBANKING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6179-4B96-9395-276251184C20}"/>
              </c:ext>
            </c:extLst>
          </c:dPt>
          <c:dPt>
            <c:idx val="8"/>
            <c:invertIfNegative val="0"/>
            <c:bubble3D val="0"/>
            <c:spPr>
              <a:solidFill>
                <a:srgbClr val="CC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6179-4B96-9395-276251184C20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919-40F7-85BB-68DD076D7473}"/>
              </c:ext>
            </c:extLst>
          </c:dPt>
          <c:dPt>
            <c:idx val="10"/>
            <c:invertIfNegative val="0"/>
            <c:bubble3D val="0"/>
            <c:spPr>
              <a:solidFill>
                <a:srgbClr val="FF33C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4919-40F7-85BB-68DD076D7473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919-40F7-85BB-68DD076D7473}"/>
              </c:ext>
            </c:extLst>
          </c:dPt>
          <c:cat>
            <c:strRef>
              <c:f>GRAFICOS!$A$8:$A$19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GRAFICOS!$E$8:$E$19</c:f>
              <c:numCache>
                <c:formatCode>_-* #,##0_-;\-* #,##0_-;_-* "-"??_-;_-@_-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215521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6179-4B96-9395-276251184C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29071808"/>
        <c:axId val="429072896"/>
      </c:barChart>
      <c:catAx>
        <c:axId val="429071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29072896"/>
        <c:crosses val="autoZero"/>
        <c:auto val="1"/>
        <c:lblAlgn val="ctr"/>
        <c:lblOffset val="100"/>
        <c:noMultiLvlLbl val="0"/>
      </c:catAx>
      <c:valAx>
        <c:axId val="429072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29071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Grupo</a:t>
            </a:r>
            <a:r>
              <a:rPr lang="en-US" b="1" baseline="0"/>
              <a:t> Empresarial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GRAFICOS!$F$7</c:f>
              <c:strCache>
                <c:ptCount val="1"/>
                <c:pt idx="0">
                  <c:v> GRUPO EMP.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6"/>
            <c:invertIfNegative val="0"/>
            <c:bubble3D val="0"/>
            <c:spPr>
              <a:solidFill>
                <a:srgbClr val="00FF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BE0-420B-BF67-255FB4AE0FF0}"/>
              </c:ext>
            </c:extLst>
          </c:dPt>
          <c:dPt>
            <c:idx val="7"/>
            <c:invertIfNegative val="0"/>
            <c:bubble3D val="0"/>
            <c:spPr>
              <a:solidFill>
                <a:srgbClr val="FF33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BE0-420B-BF67-255FB4AE0FF0}"/>
              </c:ext>
            </c:extLst>
          </c:dPt>
          <c:dPt>
            <c:idx val="8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BE0-420B-BF67-255FB4AE0FF0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4EE-49F0-A0AE-3AAD6B5E9BBF}"/>
              </c:ext>
            </c:extLst>
          </c:dPt>
          <c:dPt>
            <c:idx val="11"/>
            <c:invertIfNegative val="0"/>
            <c:bubble3D val="0"/>
            <c:spPr>
              <a:solidFill>
                <a:srgbClr val="00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44EE-49F0-A0AE-3AAD6B5E9BBF}"/>
              </c:ext>
            </c:extLst>
          </c:dPt>
          <c:cat>
            <c:strRef>
              <c:f>GRAFICOS!$A$8:$A$19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GRAFICOS!$F$8:$F$19</c:f>
              <c:numCache>
                <c:formatCode>_-* #,##0_-;\-* #,##0_-;_-* "-"??_-;_-@_-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5142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BE0-420B-BF67-255FB4AE0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29071808"/>
        <c:axId val="429072896"/>
      </c:barChart>
      <c:catAx>
        <c:axId val="429071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29072896"/>
        <c:crosses val="autoZero"/>
        <c:auto val="1"/>
        <c:lblAlgn val="ctr"/>
        <c:lblOffset val="100"/>
        <c:noMultiLvlLbl val="0"/>
      </c:catAx>
      <c:valAx>
        <c:axId val="429072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29071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Monto</a:t>
            </a:r>
            <a:r>
              <a:rPr lang="es-MX" baseline="0"/>
              <a:t> Total de Impuestos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GRAFICOS!$B$7</c:f>
              <c:strCache>
                <c:ptCount val="1"/>
                <c:pt idx="0">
                  <c:v> QS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GRAFICOS!$A$8:$A$20</c15:sqref>
                  </c15:fullRef>
                </c:ext>
              </c:extLst>
              <c:f>GRAFICOS!$A$20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GRAFICOS!$B$8:$B$20</c15:sqref>
                  </c15:fullRef>
                </c:ext>
              </c:extLst>
              <c:f>GRAFICOS!$B$20</c:f>
              <c:numCache>
                <c:formatCode>_-* #,##0_-;\-* #,##0_-;_-* "-"??_-;_-@_-</c:formatCode>
                <c:ptCount val="1"/>
                <c:pt idx="0">
                  <c:v>64122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0C-4B0A-8751-73A41BAA34B5}"/>
            </c:ext>
          </c:extLst>
        </c:ser>
        <c:ser>
          <c:idx val="1"/>
          <c:order val="1"/>
          <c:tx>
            <c:strRef>
              <c:f>GRAFICOS!$C$7</c:f>
              <c:strCache>
                <c:ptCount val="1"/>
                <c:pt idx="0">
                  <c:v> SOLEM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GRAFICOS!$A$8:$A$20</c15:sqref>
                  </c15:fullRef>
                </c:ext>
              </c:extLst>
              <c:f>GRAFICOS!$A$20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GRAFICOS!$C$8:$C$20</c15:sqref>
                  </c15:fullRef>
                </c:ext>
              </c:extLst>
              <c:f>GRAFICOS!$C$20</c:f>
              <c:numCache>
                <c:formatCode>_-* #,##0_-;\-* #,##0_-;_-* "-"??_-;_-@_-</c:formatCode>
                <c:ptCount val="1"/>
                <c:pt idx="0">
                  <c:v>425842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0C-4B0A-8751-73A41BAA34B5}"/>
            </c:ext>
          </c:extLst>
        </c:ser>
        <c:ser>
          <c:idx val="2"/>
          <c:order val="2"/>
          <c:tx>
            <c:strRef>
              <c:f>GRAFICOS!$D$7</c:f>
              <c:strCache>
                <c:ptCount val="1"/>
                <c:pt idx="0">
                  <c:v> CALIDAD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GRAFICOS!$A$8:$A$20</c15:sqref>
                  </c15:fullRef>
                </c:ext>
              </c:extLst>
              <c:f>GRAFICOS!$A$20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GRAFICOS!$D$8:$D$20</c15:sqref>
                  </c15:fullRef>
                </c:ext>
              </c:extLst>
              <c:f>GRAFICOS!$D$20</c:f>
              <c:numCache>
                <c:formatCode>_-* #,##0_-;\-* #,##0_-;_-* "-"??_-;_-@_-</c:formatCode>
                <c:ptCount val="1"/>
                <c:pt idx="0">
                  <c:v>1023776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0C-4B0A-8751-73A41BAA34B5}"/>
            </c:ext>
          </c:extLst>
        </c:ser>
        <c:ser>
          <c:idx val="3"/>
          <c:order val="3"/>
          <c:tx>
            <c:strRef>
              <c:f>GRAFICOS!$E$7</c:f>
              <c:strCache>
                <c:ptCount val="1"/>
                <c:pt idx="0">
                  <c:v> MEXBANKING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GRAFICOS!$A$8:$A$20</c15:sqref>
                  </c15:fullRef>
                </c:ext>
              </c:extLst>
              <c:f>GRAFICOS!$A$20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GRAFICOS!$E$8:$E$20</c15:sqref>
                  </c15:fullRef>
                </c:ext>
              </c:extLst>
              <c:f>GRAFICOS!$E$20</c:f>
              <c:numCache>
                <c:formatCode>_-* #,##0_-;\-* #,##0_-;_-* "-"??_-;_-@_-</c:formatCode>
                <c:ptCount val="1"/>
                <c:pt idx="0">
                  <c:v>215521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80C-4B0A-8751-73A41BAA34B5}"/>
            </c:ext>
          </c:extLst>
        </c:ser>
        <c:ser>
          <c:idx val="4"/>
          <c:order val="4"/>
          <c:tx>
            <c:strRef>
              <c:f>GRAFICOS!$F$7</c:f>
              <c:strCache>
                <c:ptCount val="1"/>
                <c:pt idx="0">
                  <c:v> GRUPO EMP.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GRAFICOS!$A$8:$A$20</c15:sqref>
                  </c15:fullRef>
                </c:ext>
              </c:extLst>
              <c:f>GRAFICOS!$A$20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GRAFICOS!$F$8:$F$20</c15:sqref>
                  </c15:fullRef>
                </c:ext>
              </c:extLst>
              <c:f>GRAFICOS!$F$20</c:f>
              <c:numCache>
                <c:formatCode>_-* #,##0_-;\-* #,##0_-;_-* "-"??_-;_-@_-</c:formatCode>
                <c:ptCount val="1"/>
                <c:pt idx="0">
                  <c:v>5142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80C-4B0A-8751-73A41BAA3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2795615"/>
        <c:axId val="522803935"/>
        <c:extLst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GRAFICOS!$G$7</c15:sqref>
                        </c15:formulaRef>
                      </c:ext>
                    </c:extLst>
                    <c:strCache>
                      <c:ptCount val="1"/>
                      <c:pt idx="0">
                        <c:v> TOTAL 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GRAFICOS!$A$8:$A$20</c15:sqref>
                        </c15:fullRef>
                        <c15:formulaRef>
                          <c15:sqref>GRAFICOS!$A$20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GRAFICOS!$G$8:$G$20</c15:sqref>
                        </c15:fullRef>
                        <c15:formulaRef>
                          <c15:sqref>GRAFICOS!$G$20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1"/>
                      <c:pt idx="0">
                        <c:v>1734403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580C-4B0A-8751-73A41BAA34B5}"/>
                  </c:ext>
                </c:extLst>
              </c15:ser>
            </c15:filteredBarSeries>
          </c:ext>
        </c:extLst>
      </c:barChart>
      <c:catAx>
        <c:axId val="5227956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22803935"/>
        <c:crosses val="autoZero"/>
        <c:auto val="1"/>
        <c:lblAlgn val="ctr"/>
        <c:lblOffset val="100"/>
        <c:noMultiLvlLbl val="0"/>
      </c:catAx>
      <c:valAx>
        <c:axId val="522803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227956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chart" Target="../charts/chart3.xml"/><Relationship Id="rId7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258535</xdr:colOff>
      <xdr:row>4</xdr:row>
      <xdr:rowOff>77561</xdr:rowOff>
    </xdr:from>
    <xdr:to>
      <xdr:col>13</xdr:col>
      <xdr:colOff>153760</xdr:colOff>
      <xdr:row>13</xdr:row>
      <xdr:rowOff>91848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250371</xdr:colOff>
      <xdr:row>13</xdr:row>
      <xdr:rowOff>191860</xdr:rowOff>
    </xdr:from>
    <xdr:to>
      <xdr:col>13</xdr:col>
      <xdr:colOff>145596</xdr:colOff>
      <xdr:row>25</xdr:row>
      <xdr:rowOff>7483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646339</xdr:colOff>
      <xdr:row>4</xdr:row>
      <xdr:rowOff>99332</xdr:rowOff>
    </xdr:from>
    <xdr:to>
      <xdr:col>19</xdr:col>
      <xdr:colOff>541564</xdr:colOff>
      <xdr:row>13</xdr:row>
      <xdr:rowOff>125865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642258</xdr:colOff>
      <xdr:row>13</xdr:row>
      <xdr:rowOff>179615</xdr:rowOff>
    </xdr:from>
    <xdr:to>
      <xdr:col>19</xdr:col>
      <xdr:colOff>537483</xdr:colOff>
      <xdr:row>24</xdr:row>
      <xdr:rowOff>185738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7D52FB5-0BC6-4A1D-B82D-DD21F391F8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243568</xdr:colOff>
      <xdr:row>25</xdr:row>
      <xdr:rowOff>134711</xdr:rowOff>
    </xdr:from>
    <xdr:to>
      <xdr:col>13</xdr:col>
      <xdr:colOff>138793</xdr:colOff>
      <xdr:row>41</xdr:row>
      <xdr:rowOff>45584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288DE0C1-C603-4359-8183-59D82EBAE2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634091</xdr:colOff>
      <xdr:row>25</xdr:row>
      <xdr:rowOff>123825</xdr:rowOff>
    </xdr:from>
    <xdr:to>
      <xdr:col>20</xdr:col>
      <xdr:colOff>176892</xdr:colOff>
      <xdr:row>40</xdr:row>
      <xdr:rowOff>9525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C06470E8-CEF4-4F2E-9759-C318D97112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18</xdr:col>
      <xdr:colOff>80819</xdr:colOff>
      <xdr:row>0</xdr:row>
      <xdr:rowOff>0</xdr:rowOff>
    </xdr:from>
    <xdr:to>
      <xdr:col>18</xdr:col>
      <xdr:colOff>796637</xdr:colOff>
      <xdr:row>2</xdr:row>
      <xdr:rowOff>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3A57EACD-1EBA-6F3F-41D6-FE0E1C3E4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33092" y="0"/>
          <a:ext cx="715818" cy="715818"/>
        </a:xfrm>
        <a:prstGeom prst="rect">
          <a:avLst/>
        </a:prstGeom>
      </xdr:spPr>
    </xdr:pic>
    <xdr:clientData/>
  </xdr:twoCellAnchor>
  <xdr:twoCellAnchor editAs="oneCell">
    <xdr:from>
      <xdr:col>19</xdr:col>
      <xdr:colOff>150000</xdr:colOff>
      <xdr:row>0</xdr:row>
      <xdr:rowOff>46091</xdr:rowOff>
    </xdr:from>
    <xdr:to>
      <xdr:col>19</xdr:col>
      <xdr:colOff>738909</xdr:colOff>
      <xdr:row>1</xdr:row>
      <xdr:rowOff>277091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5137C077-2DE2-1A31-1330-F7E369BA8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68182" y="46091"/>
          <a:ext cx="588909" cy="5889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153389</xdr:colOff>
      <xdr:row>0</xdr:row>
      <xdr:rowOff>0</xdr:rowOff>
    </xdr:from>
    <xdr:to>
      <xdr:col>20</xdr:col>
      <xdr:colOff>943428</xdr:colOff>
      <xdr:row>2</xdr:row>
      <xdr:rowOff>673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58212B9-34B1-4762-8B9D-2B2E90EAB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51675" y="0"/>
          <a:ext cx="790039" cy="798959"/>
        </a:xfrm>
        <a:prstGeom prst="rect">
          <a:avLst/>
        </a:prstGeom>
      </xdr:spPr>
    </xdr:pic>
    <xdr:clientData/>
  </xdr:twoCellAnchor>
  <xdr:twoCellAnchor editAs="oneCell">
    <xdr:from>
      <xdr:col>21</xdr:col>
      <xdr:colOff>195357</xdr:colOff>
      <xdr:row>0</xdr:row>
      <xdr:rowOff>27948</xdr:rowOff>
    </xdr:from>
    <xdr:to>
      <xdr:col>21</xdr:col>
      <xdr:colOff>898071</xdr:colOff>
      <xdr:row>1</xdr:row>
      <xdr:rowOff>336341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E811BA2-4166-4D98-A713-53835E317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73143" y="27948"/>
          <a:ext cx="702714" cy="707536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8"/>
  <sheetViews>
    <sheetView topLeftCell="F1" zoomScale="85" zoomScaleNormal="85" workbookViewId="0">
      <selection activeCell="T1" sqref="C1:T4"/>
    </sheetView>
  </sheetViews>
  <sheetFormatPr baseColWidth="10" defaultRowHeight="14.5"/>
  <cols>
    <col min="1" max="1" width="13.7265625" customWidth="1"/>
    <col min="2" max="2" width="15.81640625" style="68" bestFit="1" customWidth="1"/>
    <col min="3" max="3" width="16" style="68" bestFit="1" customWidth="1"/>
    <col min="4" max="4" width="15" style="68" bestFit="1" customWidth="1"/>
    <col min="5" max="5" width="19.1796875" style="68" bestFit="1" customWidth="1"/>
    <col min="6" max="6" width="18.81640625" style="68" customWidth="1"/>
    <col min="7" max="7" width="16.81640625" style="68" bestFit="1" customWidth="1"/>
    <col min="19" max="19" width="12.36328125" customWidth="1"/>
    <col min="20" max="20" width="12.26953125" customWidth="1"/>
  </cols>
  <sheetData>
    <row r="1" spans="1:20" ht="28.5" customHeight="1">
      <c r="A1" s="132" t="e" vm="1">
        <v>#VALUE!</v>
      </c>
      <c r="B1" s="132"/>
      <c r="C1" s="135" t="s">
        <v>37</v>
      </c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7"/>
      <c r="S1" s="144"/>
      <c r="T1" s="144"/>
    </row>
    <row r="2" spans="1:20" ht="28.5" customHeight="1">
      <c r="A2" s="132"/>
      <c r="B2" s="132"/>
      <c r="C2" s="138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40"/>
      <c r="S2" s="145"/>
      <c r="T2" s="145"/>
    </row>
    <row r="3" spans="1:20" ht="14.5" customHeight="1">
      <c r="A3" s="132"/>
      <c r="B3" s="132"/>
      <c r="C3" s="138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40"/>
      <c r="S3" s="133" t="s">
        <v>38</v>
      </c>
      <c r="T3" s="134"/>
    </row>
    <row r="4" spans="1:20" ht="14.5" customHeight="1">
      <c r="A4" s="132"/>
      <c r="B4" s="132"/>
      <c r="C4" s="141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3"/>
      <c r="S4" s="133" t="s">
        <v>39</v>
      </c>
      <c r="T4" s="134"/>
    </row>
    <row r="5" spans="1:20" ht="25" customHeight="1">
      <c r="A5" s="130" t="s">
        <v>27</v>
      </c>
      <c r="B5" s="130"/>
      <c r="C5" s="130"/>
      <c r="D5" s="130"/>
      <c r="E5" s="130"/>
      <c r="F5" s="130"/>
      <c r="G5" s="130"/>
      <c r="H5" s="61"/>
      <c r="I5" s="61"/>
      <c r="J5" s="61"/>
      <c r="K5" s="61"/>
      <c r="L5" s="61"/>
      <c r="M5" s="61"/>
      <c r="N5" s="12"/>
    </row>
    <row r="6" spans="1:20" ht="25" customHeight="1">
      <c r="A6" s="131" t="s">
        <v>24</v>
      </c>
      <c r="B6" s="131"/>
      <c r="C6" s="131"/>
      <c r="D6" s="131"/>
      <c r="E6" s="131"/>
      <c r="F6" s="131"/>
      <c r="G6" s="131"/>
    </row>
    <row r="7" spans="1:20" ht="25" customHeight="1">
      <c r="A7" s="13" t="s">
        <v>26</v>
      </c>
      <c r="B7" s="95" t="s">
        <v>9</v>
      </c>
      <c r="C7" s="95" t="s">
        <v>25</v>
      </c>
      <c r="D7" s="95" t="s">
        <v>33</v>
      </c>
      <c r="E7" s="95" t="s">
        <v>31</v>
      </c>
      <c r="F7" s="95" t="s">
        <v>32</v>
      </c>
      <c r="G7" s="95" t="s">
        <v>23</v>
      </c>
      <c r="N7" s="12"/>
    </row>
    <row r="8" spans="1:20" ht="25" customHeight="1">
      <c r="A8" s="14" t="s">
        <v>8</v>
      </c>
      <c r="B8" s="98">
        <f>+RESUMEN!I8</f>
        <v>0</v>
      </c>
      <c r="C8" s="98">
        <f>+RESUMEN!I9</f>
        <v>0</v>
      </c>
      <c r="D8" s="98">
        <f>+RESUMEN!I10</f>
        <v>0</v>
      </c>
      <c r="E8" s="98">
        <f>+RESUMEN!I11</f>
        <v>0</v>
      </c>
      <c r="F8" s="98">
        <f>+RESUMEN!I12</f>
        <v>0</v>
      </c>
      <c r="G8" s="96">
        <f t="shared" ref="G8:G14" si="0">SUM(B8:F8)</f>
        <v>0</v>
      </c>
    </row>
    <row r="9" spans="1:20" ht="25" customHeight="1">
      <c r="A9" s="14" t="s">
        <v>12</v>
      </c>
      <c r="B9" s="98">
        <f>+RESUMEN!I14</f>
        <v>0</v>
      </c>
      <c r="C9" s="98">
        <f>+RESUMEN!I15</f>
        <v>0</v>
      </c>
      <c r="D9" s="98">
        <f>+RESUMEN!I16</f>
        <v>0</v>
      </c>
      <c r="E9" s="98">
        <f>+RESUMEN!I17</f>
        <v>0</v>
      </c>
      <c r="F9" s="98">
        <f>+RESUMEN!I18</f>
        <v>0</v>
      </c>
      <c r="G9" s="96">
        <f t="shared" si="0"/>
        <v>0</v>
      </c>
    </row>
    <row r="10" spans="1:20" ht="25" customHeight="1">
      <c r="A10" s="14" t="s">
        <v>13</v>
      </c>
      <c r="B10" s="98">
        <f>+RESUMEN!I20</f>
        <v>0</v>
      </c>
      <c r="C10" s="98">
        <f>+RESUMEN!I21</f>
        <v>0</v>
      </c>
      <c r="D10" s="98">
        <f>+RESUMEN!I22</f>
        <v>0</v>
      </c>
      <c r="E10" s="98">
        <f>+RESUMEN!I23</f>
        <v>0</v>
      </c>
      <c r="F10" s="98">
        <f>+RESUMEN!I24</f>
        <v>0</v>
      </c>
      <c r="G10" s="96">
        <f t="shared" si="0"/>
        <v>0</v>
      </c>
    </row>
    <row r="11" spans="1:20" ht="25" customHeight="1">
      <c r="A11" s="14" t="s">
        <v>14</v>
      </c>
      <c r="B11" s="98">
        <f>+RESUMEN!I26</f>
        <v>0</v>
      </c>
      <c r="C11" s="98">
        <f>+RESUMEN!I27</f>
        <v>0</v>
      </c>
      <c r="D11" s="98">
        <f>+RESUMEN!I28</f>
        <v>0</v>
      </c>
      <c r="E11" s="98">
        <f>+RESUMEN!I29</f>
        <v>0</v>
      </c>
      <c r="F11" s="98">
        <f>+RESUMEN!I30</f>
        <v>0</v>
      </c>
      <c r="G11" s="96">
        <f t="shared" si="0"/>
        <v>0</v>
      </c>
    </row>
    <row r="12" spans="1:20" ht="25" customHeight="1">
      <c r="A12" s="14" t="s">
        <v>15</v>
      </c>
      <c r="B12" s="98">
        <f>+RESUMEN!I32</f>
        <v>0</v>
      </c>
      <c r="C12" s="98">
        <f>+RESUMEN!I33</f>
        <v>0</v>
      </c>
      <c r="D12" s="98">
        <f>+RESUMEN!I34</f>
        <v>0</v>
      </c>
      <c r="E12" s="98">
        <f>+RESUMEN!I35</f>
        <v>0</v>
      </c>
      <c r="F12" s="98">
        <f>+RESUMEN!I36</f>
        <v>0</v>
      </c>
      <c r="G12" s="96">
        <f t="shared" si="0"/>
        <v>0</v>
      </c>
    </row>
    <row r="13" spans="1:20" ht="25" customHeight="1">
      <c r="A13" s="14" t="s">
        <v>16</v>
      </c>
      <c r="B13" s="98">
        <f>+RESUMEN!I38</f>
        <v>0</v>
      </c>
      <c r="C13" s="98">
        <f>+RESUMEN!I39</f>
        <v>0</v>
      </c>
      <c r="D13" s="98">
        <f>+RESUMEN!I40</f>
        <v>0</v>
      </c>
      <c r="E13" s="98">
        <f>+RESUMEN!I41</f>
        <v>0</v>
      </c>
      <c r="F13" s="98">
        <f>+RESUMEN!I42</f>
        <v>0</v>
      </c>
      <c r="G13" s="96">
        <f t="shared" si="0"/>
        <v>0</v>
      </c>
    </row>
    <row r="14" spans="1:20" ht="25" customHeight="1">
      <c r="A14" s="14" t="s">
        <v>17</v>
      </c>
      <c r="B14" s="98">
        <f>+RESUMEN!I44</f>
        <v>0</v>
      </c>
      <c r="C14" s="98">
        <f>+RESUMEN!I45</f>
        <v>0</v>
      </c>
      <c r="D14" s="98">
        <f>+RESUMEN!I46</f>
        <v>0</v>
      </c>
      <c r="E14" s="98">
        <f>+RESUMEN!I47</f>
        <v>0</v>
      </c>
      <c r="F14" s="98">
        <f>+RESUMEN!I48</f>
        <v>0</v>
      </c>
      <c r="G14" s="96">
        <f t="shared" si="0"/>
        <v>0</v>
      </c>
    </row>
    <row r="15" spans="1:20" ht="25" customHeight="1">
      <c r="A15" s="14" t="s">
        <v>18</v>
      </c>
      <c r="B15" s="98">
        <f>+RESUMEN!I50</f>
        <v>64122</v>
      </c>
      <c r="C15" s="98">
        <f>+RESUMEN!I51</f>
        <v>425842</v>
      </c>
      <c r="D15" s="98">
        <f>+RESUMEN!I52</f>
        <v>1023776</v>
      </c>
      <c r="E15" s="98">
        <f>+RESUMEN!I53</f>
        <v>215521</v>
      </c>
      <c r="F15" s="98">
        <f>+RESUMEN!I54</f>
        <v>5142</v>
      </c>
      <c r="G15" s="96">
        <f>SUM(B15:F15)</f>
        <v>1734403</v>
      </c>
    </row>
    <row r="16" spans="1:20" ht="25" customHeight="1">
      <c r="A16" s="14" t="s">
        <v>19</v>
      </c>
      <c r="B16" s="98">
        <f>+RESUMEN!I56</f>
        <v>0</v>
      </c>
      <c r="C16" s="98">
        <f>+RESUMEN!I57</f>
        <v>0</v>
      </c>
      <c r="D16" s="98">
        <f>+RESUMEN!I58</f>
        <v>0</v>
      </c>
      <c r="E16" s="98">
        <f>+RESUMEN!I59</f>
        <v>0</v>
      </c>
      <c r="F16" s="98">
        <f>+RESUMEN!I60</f>
        <v>0</v>
      </c>
      <c r="G16" s="96">
        <f>SUM(B16:F16)</f>
        <v>0</v>
      </c>
    </row>
    <row r="17" spans="1:7" ht="25" customHeight="1">
      <c r="A17" s="14" t="s">
        <v>20</v>
      </c>
      <c r="B17" s="98">
        <f>+RESUMEN!I62</f>
        <v>0</v>
      </c>
      <c r="C17" s="98">
        <f>+RESUMEN!I63</f>
        <v>0</v>
      </c>
      <c r="D17" s="98">
        <f>+RESUMEN!I64</f>
        <v>0</v>
      </c>
      <c r="E17" s="98">
        <f>+RESUMEN!I65</f>
        <v>0</v>
      </c>
      <c r="F17" s="98">
        <f>+RESUMEN!I66</f>
        <v>0</v>
      </c>
      <c r="G17" s="96">
        <f>SUM(B17:F17)</f>
        <v>0</v>
      </c>
    </row>
    <row r="18" spans="1:7" ht="25" customHeight="1">
      <c r="A18" s="14" t="s">
        <v>21</v>
      </c>
      <c r="B18" s="98">
        <f>+RESUMEN!I68</f>
        <v>0</v>
      </c>
      <c r="C18" s="98">
        <f>+RESUMEN!I69</f>
        <v>0</v>
      </c>
      <c r="D18" s="98">
        <f>+RESUMEN!I70</f>
        <v>0</v>
      </c>
      <c r="E18" s="98">
        <f>+RESUMEN!I71</f>
        <v>0</v>
      </c>
      <c r="F18" s="98">
        <f>+RESUMEN!I72</f>
        <v>0</v>
      </c>
      <c r="G18" s="96">
        <f>SUM(B18:F18)</f>
        <v>0</v>
      </c>
    </row>
    <row r="19" spans="1:7" ht="25" customHeight="1">
      <c r="A19" s="14" t="s">
        <v>22</v>
      </c>
      <c r="B19" s="98">
        <f>+RESUMEN!I74</f>
        <v>0</v>
      </c>
      <c r="C19" s="98">
        <f>+RESUMEN!I75</f>
        <v>0</v>
      </c>
      <c r="D19" s="98">
        <f>+RESUMEN!I76</f>
        <v>0</v>
      </c>
      <c r="E19" s="98">
        <f>+RESUMEN!I77</f>
        <v>0</v>
      </c>
      <c r="F19" s="98">
        <f>+RESUMEN!I78</f>
        <v>0</v>
      </c>
      <c r="G19" s="96">
        <f>SUM(B19:F19)</f>
        <v>0</v>
      </c>
    </row>
    <row r="20" spans="1:7" s="15" customFormat="1" ht="24.75" customHeight="1">
      <c r="A20" s="44" t="s">
        <v>7</v>
      </c>
      <c r="B20" s="99">
        <f t="shared" ref="B20:F20" si="1">SUM(B8:B19)</f>
        <v>64122</v>
      </c>
      <c r="C20" s="99">
        <f t="shared" si="1"/>
        <v>425842</v>
      </c>
      <c r="D20" s="99">
        <f t="shared" si="1"/>
        <v>1023776</v>
      </c>
      <c r="E20" s="99">
        <f t="shared" si="1"/>
        <v>215521</v>
      </c>
      <c r="F20" s="99">
        <f t="shared" si="1"/>
        <v>5142</v>
      </c>
      <c r="G20" s="99">
        <f>SUM(G8:G19)</f>
        <v>1734403</v>
      </c>
    </row>
    <row r="21" spans="1:7">
      <c r="G21" s="97"/>
    </row>
    <row r="28" spans="1:7">
      <c r="A28" s="100"/>
    </row>
  </sheetData>
  <mergeCells count="8">
    <mergeCell ref="A5:G5"/>
    <mergeCell ref="A6:G6"/>
    <mergeCell ref="A1:B4"/>
    <mergeCell ref="S4:T4"/>
    <mergeCell ref="S3:T3"/>
    <mergeCell ref="C1:R4"/>
    <mergeCell ref="S1:S2"/>
    <mergeCell ref="T1:T2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90"/>
  <sheetViews>
    <sheetView showGridLines="0" tabSelected="1" zoomScale="70" zoomScaleNormal="70" workbookViewId="0">
      <pane xSplit="1" ySplit="6" topLeftCell="B49" activePane="bottomRight" state="frozen"/>
      <selection pane="topRight" activeCell="B1" sqref="B1"/>
      <selection pane="bottomLeft" activeCell="A5" sqref="A5"/>
      <selection pane="bottomRight" activeCell="U5" sqref="U5"/>
    </sheetView>
  </sheetViews>
  <sheetFormatPr baseColWidth="10" defaultRowHeight="14.5"/>
  <cols>
    <col min="1" max="1" width="24.1796875" customWidth="1"/>
    <col min="2" max="2" width="24" hidden="1" customWidth="1"/>
    <col min="3" max="3" width="19.54296875" hidden="1" customWidth="1"/>
    <col min="4" max="5" width="19.7265625" hidden="1" customWidth="1"/>
    <col min="6" max="6" width="15.81640625" hidden="1" customWidth="1"/>
    <col min="7" max="7" width="19.81640625" hidden="1" customWidth="1"/>
    <col min="8" max="8" width="23.81640625" hidden="1" customWidth="1"/>
    <col min="9" max="9" width="26.453125" style="68" hidden="1" customWidth="1"/>
    <col min="10" max="11" width="18.453125" hidden="1" customWidth="1"/>
    <col min="12" max="12" width="5.1796875" hidden="1" customWidth="1"/>
    <col min="13" max="13" width="24" bestFit="1" customWidth="1"/>
    <col min="14" max="14" width="19.54296875" customWidth="1"/>
    <col min="15" max="16" width="19.7265625" customWidth="1"/>
    <col min="17" max="17" width="15.81640625" customWidth="1"/>
    <col min="18" max="18" width="19.81640625" customWidth="1"/>
    <col min="19" max="19" width="23.81640625" customWidth="1"/>
    <col min="20" max="20" width="26.453125" style="68" bestFit="1" customWidth="1"/>
    <col min="21" max="21" width="15.453125" customWidth="1"/>
    <col min="22" max="22" width="15.7265625" customWidth="1"/>
  </cols>
  <sheetData>
    <row r="1" spans="1:22" ht="31.5" customHeight="1">
      <c r="A1" s="132" t="e" vm="1">
        <v>#VALUE!</v>
      </c>
      <c r="B1" s="132"/>
      <c r="C1" s="146" t="s">
        <v>37</v>
      </c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4"/>
      <c r="V1" s="144"/>
    </row>
    <row r="2" spans="1:22" ht="31.5" customHeight="1">
      <c r="A2" s="132"/>
      <c r="B2" s="132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5"/>
      <c r="V2" s="145"/>
    </row>
    <row r="3" spans="1:22" ht="15" customHeight="1">
      <c r="A3" s="132"/>
      <c r="B3" s="132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33" t="s">
        <v>38</v>
      </c>
      <c r="V3" s="134"/>
    </row>
    <row r="4" spans="1:22" ht="15" customHeight="1">
      <c r="A4" s="132"/>
      <c r="B4" s="132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33" t="s">
        <v>39</v>
      </c>
      <c r="V4" s="134"/>
    </row>
    <row r="6" spans="1:22" ht="51.75" customHeight="1">
      <c r="A6" s="1" t="s">
        <v>0</v>
      </c>
      <c r="B6" s="1" t="s">
        <v>1</v>
      </c>
      <c r="C6" s="1" t="s">
        <v>2</v>
      </c>
      <c r="D6" s="2" t="s">
        <v>3</v>
      </c>
      <c r="E6" s="2" t="s">
        <v>28</v>
      </c>
      <c r="F6" s="1" t="s">
        <v>4</v>
      </c>
      <c r="G6" s="2" t="s">
        <v>5</v>
      </c>
      <c r="H6" s="2" t="s">
        <v>6</v>
      </c>
      <c r="I6" s="69" t="s">
        <v>7</v>
      </c>
      <c r="J6" s="1" t="s">
        <v>35</v>
      </c>
      <c r="K6" s="1" t="s">
        <v>34</v>
      </c>
      <c r="L6" s="100"/>
      <c r="M6" s="1" t="s">
        <v>1</v>
      </c>
      <c r="N6" s="1" t="s">
        <v>2</v>
      </c>
      <c r="O6" s="2" t="s">
        <v>3</v>
      </c>
      <c r="P6" s="2" t="s">
        <v>28</v>
      </c>
      <c r="Q6" s="1" t="s">
        <v>4</v>
      </c>
      <c r="R6" s="2" t="s">
        <v>5</v>
      </c>
      <c r="S6" s="2" t="s">
        <v>6</v>
      </c>
      <c r="T6" s="69" t="s">
        <v>7</v>
      </c>
      <c r="U6" s="1" t="s">
        <v>35</v>
      </c>
      <c r="V6" s="1" t="s">
        <v>34</v>
      </c>
    </row>
    <row r="7" spans="1:22" ht="27" hidden="1" customHeight="1">
      <c r="A7" s="3" t="s">
        <v>8</v>
      </c>
      <c r="B7" s="4"/>
      <c r="C7" s="4"/>
      <c r="D7" s="16"/>
      <c r="E7" s="16"/>
      <c r="F7" s="4"/>
      <c r="G7" s="4"/>
      <c r="H7" s="4"/>
      <c r="I7" s="70">
        <f>SUM(I8:I12)</f>
        <v>0</v>
      </c>
      <c r="J7" s="5"/>
      <c r="K7" s="5"/>
      <c r="M7" s="4"/>
      <c r="N7" s="4"/>
      <c r="O7" s="16"/>
      <c r="P7" s="16"/>
      <c r="Q7" s="4"/>
      <c r="R7" s="4"/>
      <c r="S7" s="4"/>
      <c r="T7" s="70">
        <f>SUM(T8:T12)</f>
        <v>0</v>
      </c>
      <c r="U7" s="5"/>
      <c r="V7" s="5"/>
    </row>
    <row r="8" spans="1:22" ht="27" hidden="1" customHeight="1">
      <c r="A8" s="18" t="s">
        <v>9</v>
      </c>
      <c r="B8" s="19"/>
      <c r="C8" s="19"/>
      <c r="D8" s="20"/>
      <c r="E8" s="56"/>
      <c r="F8" s="19"/>
      <c r="G8" s="19"/>
      <c r="H8" s="19"/>
      <c r="I8" s="71">
        <f>SUM(B8:H8)</f>
        <v>0</v>
      </c>
      <c r="J8" s="57"/>
      <c r="K8" s="57"/>
      <c r="M8" s="19"/>
      <c r="N8" s="19"/>
      <c r="O8" s="20"/>
      <c r="P8" s="56"/>
      <c r="Q8" s="19"/>
      <c r="R8" s="19"/>
      <c r="S8" s="19"/>
      <c r="T8" s="71">
        <f>SUM(M8:S8)</f>
        <v>0</v>
      </c>
      <c r="U8" s="57"/>
      <c r="V8" s="57"/>
    </row>
    <row r="9" spans="1:22" ht="27" hidden="1" customHeight="1">
      <c r="A9" s="28" t="s">
        <v>10</v>
      </c>
      <c r="B9" s="29"/>
      <c r="C9" s="29"/>
      <c r="D9" s="30"/>
      <c r="E9" s="58"/>
      <c r="F9" s="29"/>
      <c r="G9" s="29"/>
      <c r="H9" s="29"/>
      <c r="I9" s="72">
        <f>SUM(B9:H9)</f>
        <v>0</v>
      </c>
      <c r="J9" s="46"/>
      <c r="K9" s="46"/>
      <c r="M9" s="29"/>
      <c r="N9" s="29"/>
      <c r="O9" s="30"/>
      <c r="P9" s="58"/>
      <c r="Q9" s="29"/>
      <c r="R9" s="29"/>
      <c r="S9" s="29"/>
      <c r="T9" s="72">
        <f>SUM(M9:S9)</f>
        <v>0</v>
      </c>
      <c r="U9" s="46"/>
      <c r="V9" s="46"/>
    </row>
    <row r="10" spans="1:22" ht="27" hidden="1" customHeight="1">
      <c r="A10" s="37" t="s">
        <v>11</v>
      </c>
      <c r="B10" s="38"/>
      <c r="C10" s="38"/>
      <c r="D10" s="39"/>
      <c r="E10" s="39"/>
      <c r="F10" s="38"/>
      <c r="G10" s="38"/>
      <c r="H10" s="38"/>
      <c r="I10" s="73">
        <f>SUM(B10:H10)</f>
        <v>0</v>
      </c>
      <c r="J10" s="47"/>
      <c r="K10" s="47"/>
      <c r="M10" s="38"/>
      <c r="N10" s="38"/>
      <c r="O10" s="39"/>
      <c r="P10" s="39"/>
      <c r="Q10" s="38"/>
      <c r="R10" s="38"/>
      <c r="S10" s="38"/>
      <c r="T10" s="73">
        <f>SUM(M10:S10)</f>
        <v>0</v>
      </c>
      <c r="U10" s="47"/>
      <c r="V10" s="47"/>
    </row>
    <row r="11" spans="1:22" ht="25" hidden="1" customHeight="1">
      <c r="A11" s="83" t="s">
        <v>29</v>
      </c>
      <c r="B11" s="84"/>
      <c r="C11" s="84"/>
      <c r="D11" s="85"/>
      <c r="E11" s="85"/>
      <c r="F11" s="86"/>
      <c r="G11" s="86"/>
      <c r="H11" s="86"/>
      <c r="I11" s="87">
        <f>SUM(B11:H11)</f>
        <v>0</v>
      </c>
      <c r="J11" s="88"/>
      <c r="K11" s="88"/>
      <c r="M11" s="84"/>
      <c r="N11" s="84"/>
      <c r="O11" s="85"/>
      <c r="P11" s="85"/>
      <c r="Q11" s="86"/>
      <c r="R11" s="86"/>
      <c r="S11" s="86"/>
      <c r="T11" s="87">
        <f>SUM(M11:S11)</f>
        <v>0</v>
      </c>
      <c r="U11" s="88"/>
      <c r="V11" s="88"/>
    </row>
    <row r="12" spans="1:22" ht="25" hidden="1" customHeight="1">
      <c r="A12" s="77" t="s">
        <v>30</v>
      </c>
      <c r="B12" s="78"/>
      <c r="C12" s="78"/>
      <c r="D12" s="79"/>
      <c r="E12" s="79"/>
      <c r="F12" s="80"/>
      <c r="G12" s="80"/>
      <c r="H12" s="80"/>
      <c r="I12" s="81">
        <f>SUM(B12:H12)</f>
        <v>0</v>
      </c>
      <c r="J12" s="82"/>
      <c r="K12" s="82"/>
      <c r="M12" s="78"/>
      <c r="N12" s="78"/>
      <c r="O12" s="79"/>
      <c r="P12" s="79"/>
      <c r="Q12" s="80"/>
      <c r="R12" s="80"/>
      <c r="S12" s="80"/>
      <c r="T12" s="81">
        <f>SUM(M12:S12)</f>
        <v>0</v>
      </c>
      <c r="U12" s="82"/>
      <c r="V12" s="82"/>
    </row>
    <row r="13" spans="1:22" ht="27" hidden="1" customHeight="1">
      <c r="A13" s="3" t="s">
        <v>12</v>
      </c>
      <c r="B13" s="4"/>
      <c r="C13" s="4"/>
      <c r="D13" s="16"/>
      <c r="E13" s="16"/>
      <c r="F13" s="4"/>
      <c r="G13" s="4"/>
      <c r="H13" s="4"/>
      <c r="I13" s="70">
        <f>SUM(I14:I18)</f>
        <v>0</v>
      </c>
      <c r="J13" s="6"/>
      <c r="K13" s="6"/>
      <c r="M13" s="4"/>
      <c r="N13" s="4"/>
      <c r="O13" s="16"/>
      <c r="P13" s="16"/>
      <c r="Q13" s="4"/>
      <c r="R13" s="4"/>
      <c r="S13" s="4"/>
      <c r="T13" s="70">
        <f>SUM(T14:T18)</f>
        <v>0</v>
      </c>
      <c r="U13" s="6"/>
      <c r="V13" s="6"/>
    </row>
    <row r="14" spans="1:22" ht="27" hidden="1" customHeight="1">
      <c r="A14" s="18" t="s">
        <v>9</v>
      </c>
      <c r="B14" s="19"/>
      <c r="C14" s="19"/>
      <c r="D14" s="21"/>
      <c r="E14" s="59"/>
      <c r="F14" s="22"/>
      <c r="G14" s="22"/>
      <c r="H14" s="22"/>
      <c r="I14" s="71">
        <f>SUM(B14:H14)</f>
        <v>0</v>
      </c>
      <c r="J14" s="57"/>
      <c r="K14" s="57"/>
      <c r="M14" s="19"/>
      <c r="N14" s="19"/>
      <c r="O14" s="21"/>
      <c r="P14" s="59"/>
      <c r="Q14" s="22"/>
      <c r="R14" s="22"/>
      <c r="S14" s="22"/>
      <c r="T14" s="71">
        <f>SUM(M14:S14)</f>
        <v>0</v>
      </c>
      <c r="U14" s="57"/>
      <c r="V14" s="57"/>
    </row>
    <row r="15" spans="1:22" ht="27" hidden="1" customHeight="1">
      <c r="A15" s="28" t="s">
        <v>10</v>
      </c>
      <c r="B15" s="29"/>
      <c r="C15" s="29"/>
      <c r="D15" s="31"/>
      <c r="E15" s="60"/>
      <c r="F15" s="32"/>
      <c r="G15" s="32"/>
      <c r="H15" s="32"/>
      <c r="I15" s="32">
        <f>SUM(B15:H15)</f>
        <v>0</v>
      </c>
      <c r="J15" s="46"/>
      <c r="K15" s="46"/>
      <c r="M15" s="29"/>
      <c r="N15" s="29"/>
      <c r="O15" s="31"/>
      <c r="P15" s="60"/>
      <c r="Q15" s="32"/>
      <c r="R15" s="32"/>
      <c r="S15" s="32"/>
      <c r="T15" s="32">
        <f>SUM(M15:S15)</f>
        <v>0</v>
      </c>
      <c r="U15" s="46"/>
      <c r="V15" s="46"/>
    </row>
    <row r="16" spans="1:22" ht="27" hidden="1" customHeight="1">
      <c r="A16" s="37" t="s">
        <v>11</v>
      </c>
      <c r="B16" s="38"/>
      <c r="C16" s="38"/>
      <c r="D16" s="39"/>
      <c r="E16" s="39"/>
      <c r="F16" s="38"/>
      <c r="G16" s="38"/>
      <c r="H16" s="38"/>
      <c r="I16" s="38">
        <f>SUM(B16:H16)</f>
        <v>0</v>
      </c>
      <c r="J16" s="47"/>
      <c r="K16" s="47"/>
      <c r="M16" s="38"/>
      <c r="N16" s="38"/>
      <c r="O16" s="39"/>
      <c r="P16" s="39"/>
      <c r="Q16" s="38"/>
      <c r="R16" s="38"/>
      <c r="S16" s="38"/>
      <c r="T16" s="38">
        <f>SUM(M16:S16)</f>
        <v>0</v>
      </c>
      <c r="U16" s="47"/>
      <c r="V16" s="47"/>
    </row>
    <row r="17" spans="1:22" ht="25" hidden="1" customHeight="1">
      <c r="A17" s="83" t="s">
        <v>29</v>
      </c>
      <c r="B17" s="84"/>
      <c r="C17" s="84"/>
      <c r="D17" s="85"/>
      <c r="E17" s="85"/>
      <c r="F17" s="86"/>
      <c r="G17" s="86"/>
      <c r="H17" s="86"/>
      <c r="I17" s="86">
        <f>SUM(B17:H17)</f>
        <v>0</v>
      </c>
      <c r="J17" s="88"/>
      <c r="K17" s="88"/>
      <c r="M17" s="84"/>
      <c r="N17" s="84"/>
      <c r="O17" s="85"/>
      <c r="P17" s="85"/>
      <c r="Q17" s="86"/>
      <c r="R17" s="86"/>
      <c r="S17" s="86"/>
      <c r="T17" s="86">
        <f>SUM(M17:S17)</f>
        <v>0</v>
      </c>
      <c r="U17" s="88"/>
      <c r="V17" s="88"/>
    </row>
    <row r="18" spans="1:22" ht="25" hidden="1" customHeight="1">
      <c r="A18" s="77" t="s">
        <v>30</v>
      </c>
      <c r="B18" s="78"/>
      <c r="C18" s="78"/>
      <c r="D18" s="79"/>
      <c r="E18" s="79"/>
      <c r="F18" s="80"/>
      <c r="G18" s="80"/>
      <c r="H18" s="80"/>
      <c r="I18" s="80">
        <f>SUM(B18:H18)</f>
        <v>0</v>
      </c>
      <c r="J18" s="82"/>
      <c r="K18" s="82"/>
      <c r="M18" s="78"/>
      <c r="N18" s="78"/>
      <c r="O18" s="79"/>
      <c r="P18" s="79"/>
      <c r="Q18" s="80"/>
      <c r="R18" s="80"/>
      <c r="S18" s="80"/>
      <c r="T18" s="80">
        <f>SUM(M18:S18)</f>
        <v>0</v>
      </c>
      <c r="U18" s="82"/>
      <c r="V18" s="82"/>
    </row>
    <row r="19" spans="1:22" ht="27" hidden="1" customHeight="1">
      <c r="A19" s="3" t="s">
        <v>13</v>
      </c>
      <c r="B19" s="4"/>
      <c r="C19" s="4"/>
      <c r="D19" s="16"/>
      <c r="E19" s="16"/>
      <c r="F19" s="4"/>
      <c r="G19" s="4"/>
      <c r="H19" s="4"/>
      <c r="I19" s="70">
        <f>SUM(I20:I24)</f>
        <v>0</v>
      </c>
      <c r="J19" s="7"/>
      <c r="K19" s="7"/>
      <c r="M19" s="4"/>
      <c r="N19" s="4"/>
      <c r="O19" s="16"/>
      <c r="P19" s="16"/>
      <c r="Q19" s="4"/>
      <c r="R19" s="4"/>
      <c r="S19" s="4"/>
      <c r="T19" s="70">
        <f>SUM(T20:T24)</f>
        <v>0</v>
      </c>
      <c r="U19" s="7"/>
      <c r="V19" s="7"/>
    </row>
    <row r="20" spans="1:22" ht="27" hidden="1" customHeight="1">
      <c r="A20" s="18" t="s">
        <v>9</v>
      </c>
      <c r="B20" s="63"/>
      <c r="C20" s="50"/>
      <c r="D20" s="21"/>
      <c r="E20" s="62"/>
      <c r="F20" s="52"/>
      <c r="G20" s="52"/>
      <c r="H20" s="48"/>
      <c r="I20" s="48">
        <f>SUM(B20:H20)</f>
        <v>0</v>
      </c>
      <c r="J20" s="45"/>
      <c r="K20" s="45"/>
      <c r="M20" s="63"/>
      <c r="N20" s="50"/>
      <c r="O20" s="21"/>
      <c r="P20" s="62"/>
      <c r="Q20" s="52"/>
      <c r="R20" s="52"/>
      <c r="S20" s="48"/>
      <c r="T20" s="48">
        <f>SUM(M20:S20)</f>
        <v>0</v>
      </c>
      <c r="U20" s="45"/>
      <c r="V20" s="45"/>
    </row>
    <row r="21" spans="1:22" ht="27" hidden="1" customHeight="1">
      <c r="A21" s="28" t="s">
        <v>10</v>
      </c>
      <c r="B21" s="54"/>
      <c r="C21" s="54"/>
      <c r="D21" s="55"/>
      <c r="E21" s="54"/>
      <c r="F21" s="54"/>
      <c r="G21" s="54"/>
      <c r="H21" s="54"/>
      <c r="I21" s="54">
        <f>SUM(B21:H21)</f>
        <v>0</v>
      </c>
      <c r="J21" s="46"/>
      <c r="K21" s="46"/>
      <c r="M21" s="54"/>
      <c r="N21" s="54"/>
      <c r="O21" s="55"/>
      <c r="P21" s="54"/>
      <c r="Q21" s="54"/>
      <c r="R21" s="54"/>
      <c r="S21" s="54"/>
      <c r="T21" s="54">
        <f>SUM(M21:S21)</f>
        <v>0</v>
      </c>
      <c r="U21" s="46"/>
      <c r="V21" s="46"/>
    </row>
    <row r="22" spans="1:22" ht="27" hidden="1" customHeight="1">
      <c r="A22" s="37" t="s">
        <v>11</v>
      </c>
      <c r="B22" s="49"/>
      <c r="C22" s="51"/>
      <c r="D22" s="39"/>
      <c r="E22" s="39"/>
      <c r="F22" s="51"/>
      <c r="G22" s="51"/>
      <c r="H22" s="67"/>
      <c r="I22" s="67">
        <f>SUM(B22:H22)</f>
        <v>0</v>
      </c>
      <c r="J22" s="47"/>
      <c r="K22" s="47"/>
      <c r="M22" s="49"/>
      <c r="N22" s="51"/>
      <c r="O22" s="39"/>
      <c r="P22" s="39"/>
      <c r="Q22" s="51"/>
      <c r="R22" s="51"/>
      <c r="S22" s="67"/>
      <c r="T22" s="67">
        <f>SUM(M22:S22)</f>
        <v>0</v>
      </c>
      <c r="U22" s="47"/>
      <c r="V22" s="47"/>
    </row>
    <row r="23" spans="1:22" ht="25" hidden="1" customHeight="1">
      <c r="A23" s="83" t="s">
        <v>29</v>
      </c>
      <c r="B23" s="84"/>
      <c r="C23" s="84"/>
      <c r="D23" s="85"/>
      <c r="E23" s="85"/>
      <c r="F23" s="86"/>
      <c r="G23" s="86"/>
      <c r="H23" s="86"/>
      <c r="I23" s="86">
        <f>SUM(B23:H23)</f>
        <v>0</v>
      </c>
      <c r="J23" s="88"/>
      <c r="K23" s="88"/>
      <c r="M23" s="84"/>
      <c r="N23" s="84"/>
      <c r="O23" s="85"/>
      <c r="P23" s="85"/>
      <c r="Q23" s="86"/>
      <c r="R23" s="86"/>
      <c r="S23" s="86"/>
      <c r="T23" s="86">
        <f>SUM(M23:S23)</f>
        <v>0</v>
      </c>
      <c r="U23" s="88"/>
      <c r="V23" s="88"/>
    </row>
    <row r="24" spans="1:22" ht="25" hidden="1" customHeight="1">
      <c r="A24" s="77" t="s">
        <v>30</v>
      </c>
      <c r="B24" s="78"/>
      <c r="C24" s="78"/>
      <c r="D24" s="79"/>
      <c r="E24" s="79"/>
      <c r="F24" s="80"/>
      <c r="G24" s="80"/>
      <c r="H24" s="80"/>
      <c r="I24" s="80">
        <f>SUM(B24:H24)</f>
        <v>0</v>
      </c>
      <c r="J24" s="82"/>
      <c r="K24" s="82"/>
      <c r="M24" s="78"/>
      <c r="N24" s="78"/>
      <c r="O24" s="79"/>
      <c r="P24" s="79"/>
      <c r="Q24" s="80"/>
      <c r="R24" s="80"/>
      <c r="S24" s="80"/>
      <c r="T24" s="80">
        <f>SUM(M24:S24)</f>
        <v>0</v>
      </c>
      <c r="U24" s="82"/>
      <c r="V24" s="82"/>
    </row>
    <row r="25" spans="1:22" ht="25" hidden="1" customHeight="1">
      <c r="A25" s="3" t="s">
        <v>14</v>
      </c>
      <c r="B25" s="4"/>
      <c r="C25" s="4"/>
      <c r="D25" s="16"/>
      <c r="E25" s="16"/>
      <c r="F25" s="4"/>
      <c r="G25" s="4"/>
      <c r="H25" s="4"/>
      <c r="I25" s="70">
        <f>SUM(I26:I30)</f>
        <v>0</v>
      </c>
      <c r="J25" s="10"/>
      <c r="K25" s="10"/>
      <c r="M25" s="4"/>
      <c r="N25" s="4"/>
      <c r="O25" s="16"/>
      <c r="P25" s="16"/>
      <c r="Q25" s="4"/>
      <c r="R25" s="4"/>
      <c r="S25" s="4"/>
      <c r="T25" s="70">
        <f>SUM(T26:T30)</f>
        <v>0</v>
      </c>
      <c r="U25" s="10"/>
      <c r="V25" s="10"/>
    </row>
    <row r="26" spans="1:22" ht="25" hidden="1" customHeight="1">
      <c r="A26" s="18" t="s">
        <v>9</v>
      </c>
      <c r="B26" s="23"/>
      <c r="C26" s="23"/>
      <c r="D26" s="24"/>
      <c r="E26" s="64"/>
      <c r="F26" s="25"/>
      <c r="G26" s="25"/>
      <c r="H26" s="25"/>
      <c r="I26" s="25">
        <f>SUM(B26:H26)</f>
        <v>0</v>
      </c>
      <c r="J26" s="45"/>
      <c r="K26" s="45"/>
      <c r="M26" s="23"/>
      <c r="N26" s="23"/>
      <c r="O26" s="24"/>
      <c r="P26" s="64"/>
      <c r="Q26" s="25"/>
      <c r="R26" s="25"/>
      <c r="S26" s="25"/>
      <c r="T26" s="25">
        <f>SUM(M26:S26)</f>
        <v>0</v>
      </c>
      <c r="U26" s="45"/>
      <c r="V26" s="45"/>
    </row>
    <row r="27" spans="1:22" ht="25" hidden="1" customHeight="1">
      <c r="A27" s="28" t="s">
        <v>10</v>
      </c>
      <c r="B27" s="33"/>
      <c r="C27" s="33"/>
      <c r="D27" s="36"/>
      <c r="E27" s="65"/>
      <c r="F27" s="33"/>
      <c r="G27" s="33"/>
      <c r="H27" s="33"/>
      <c r="I27" s="33">
        <f>SUM(B27:H27)</f>
        <v>0</v>
      </c>
      <c r="J27" s="46"/>
      <c r="K27" s="46"/>
      <c r="M27" s="33"/>
      <c r="N27" s="33"/>
      <c r="O27" s="36"/>
      <c r="P27" s="65"/>
      <c r="Q27" s="33"/>
      <c r="R27" s="33"/>
      <c r="S27" s="33"/>
      <c r="T27" s="33">
        <f>SUM(M27:S27)</f>
        <v>0</v>
      </c>
      <c r="U27" s="46"/>
      <c r="V27" s="46"/>
    </row>
    <row r="28" spans="1:22" ht="25" hidden="1" customHeight="1">
      <c r="A28" s="37" t="s">
        <v>11</v>
      </c>
      <c r="B28" s="40"/>
      <c r="C28" s="40"/>
      <c r="D28" s="43"/>
      <c r="E28" s="66"/>
      <c r="F28" s="40"/>
      <c r="G28" s="66"/>
      <c r="H28" s="66"/>
      <c r="I28" s="66">
        <f>SUM(B28:H28)</f>
        <v>0</v>
      </c>
      <c r="J28" s="47"/>
      <c r="K28" s="47"/>
      <c r="M28" s="40"/>
      <c r="N28" s="40"/>
      <c r="O28" s="43"/>
      <c r="P28" s="66"/>
      <c r="Q28" s="40"/>
      <c r="R28" s="66"/>
      <c r="S28" s="66"/>
      <c r="T28" s="66">
        <f>SUM(M28:S28)</f>
        <v>0</v>
      </c>
      <c r="U28" s="47"/>
      <c r="V28" s="47"/>
    </row>
    <row r="29" spans="1:22" ht="25" hidden="1" customHeight="1">
      <c r="A29" s="83" t="s">
        <v>29</v>
      </c>
      <c r="B29" s="84"/>
      <c r="C29" s="84"/>
      <c r="D29" s="85"/>
      <c r="E29" s="85"/>
      <c r="F29" s="86"/>
      <c r="G29" s="86"/>
      <c r="H29" s="86"/>
      <c r="I29" s="86">
        <f>SUM(B29:H29)</f>
        <v>0</v>
      </c>
      <c r="J29" s="88"/>
      <c r="K29" s="88"/>
      <c r="M29" s="84"/>
      <c r="N29" s="84"/>
      <c r="O29" s="85"/>
      <c r="P29" s="85"/>
      <c r="Q29" s="86"/>
      <c r="R29" s="86"/>
      <c r="S29" s="86"/>
      <c r="T29" s="86">
        <f>SUM(M29:S29)</f>
        <v>0</v>
      </c>
      <c r="U29" s="88"/>
      <c r="V29" s="88"/>
    </row>
    <row r="30" spans="1:22" ht="25" hidden="1" customHeight="1">
      <c r="A30" s="77" t="s">
        <v>30</v>
      </c>
      <c r="B30" s="78"/>
      <c r="C30" s="78"/>
      <c r="D30" s="79"/>
      <c r="E30" s="79"/>
      <c r="F30" s="80"/>
      <c r="G30" s="80"/>
      <c r="H30" s="80"/>
      <c r="I30" s="80">
        <f>SUM(B30:H30)</f>
        <v>0</v>
      </c>
      <c r="J30" s="82"/>
      <c r="K30" s="82"/>
      <c r="M30" s="78"/>
      <c r="N30" s="78"/>
      <c r="O30" s="79"/>
      <c r="P30" s="79"/>
      <c r="Q30" s="80"/>
      <c r="R30" s="80"/>
      <c r="S30" s="80"/>
      <c r="T30" s="80">
        <f>SUM(M30:S30)</f>
        <v>0</v>
      </c>
      <c r="U30" s="82"/>
      <c r="V30" s="82"/>
    </row>
    <row r="31" spans="1:22" ht="25" hidden="1" customHeight="1">
      <c r="A31" s="3" t="s">
        <v>15</v>
      </c>
      <c r="B31" s="4"/>
      <c r="C31" s="4"/>
      <c r="D31" s="16"/>
      <c r="E31" s="16"/>
      <c r="F31" s="4"/>
      <c r="G31" s="4"/>
      <c r="H31" s="4"/>
      <c r="I31" s="70">
        <f>SUM(I32:I36)</f>
        <v>0</v>
      </c>
      <c r="J31" s="10"/>
      <c r="K31" s="10"/>
      <c r="M31" s="4"/>
      <c r="N31" s="4"/>
      <c r="O31" s="16"/>
      <c r="P31" s="16"/>
      <c r="Q31" s="4"/>
      <c r="R31" s="4"/>
      <c r="S31" s="4"/>
      <c r="T31" s="70">
        <f>SUM(T32:T36)</f>
        <v>0</v>
      </c>
      <c r="U31" s="10"/>
      <c r="V31" s="10"/>
    </row>
    <row r="32" spans="1:22" ht="25" hidden="1" customHeight="1">
      <c r="A32" s="18" t="s">
        <v>9</v>
      </c>
      <c r="B32" s="26"/>
      <c r="C32" s="26"/>
      <c r="D32" s="27"/>
      <c r="E32" s="27"/>
      <c r="F32" s="26"/>
      <c r="G32" s="26"/>
      <c r="H32" s="26"/>
      <c r="I32" s="26">
        <f>SUM(B32:H32)</f>
        <v>0</v>
      </c>
      <c r="J32" s="45"/>
      <c r="K32" s="45"/>
      <c r="M32" s="26"/>
      <c r="N32" s="26"/>
      <c r="O32" s="27"/>
      <c r="P32" s="27"/>
      <c r="Q32" s="26"/>
      <c r="R32" s="26"/>
      <c r="S32" s="26"/>
      <c r="T32" s="26">
        <f>SUM(M32:S32)</f>
        <v>0</v>
      </c>
      <c r="U32" s="45"/>
      <c r="V32" s="45"/>
    </row>
    <row r="33" spans="1:22" ht="25" hidden="1" customHeight="1">
      <c r="A33" s="28" t="s">
        <v>10</v>
      </c>
      <c r="B33" s="33"/>
      <c r="C33" s="33"/>
      <c r="D33" s="36"/>
      <c r="E33" s="65"/>
      <c r="F33" s="33"/>
      <c r="G33" s="33"/>
      <c r="H33" s="33"/>
      <c r="I33" s="33">
        <f>SUM(B33:H33)</f>
        <v>0</v>
      </c>
      <c r="J33" s="46"/>
      <c r="K33" s="46"/>
      <c r="M33" s="33"/>
      <c r="N33" s="33"/>
      <c r="O33" s="36"/>
      <c r="P33" s="65"/>
      <c r="Q33" s="33"/>
      <c r="R33" s="33"/>
      <c r="S33" s="33"/>
      <c r="T33" s="33">
        <f>SUM(M33:S33)</f>
        <v>0</v>
      </c>
      <c r="U33" s="46"/>
      <c r="V33" s="46"/>
    </row>
    <row r="34" spans="1:22" ht="25" hidden="1" customHeight="1">
      <c r="A34" s="37" t="s">
        <v>11</v>
      </c>
      <c r="B34" s="40"/>
      <c r="C34" s="40"/>
      <c r="D34" s="43"/>
      <c r="E34" s="43"/>
      <c r="F34" s="40"/>
      <c r="G34" s="40"/>
      <c r="H34" s="40"/>
      <c r="I34" s="40">
        <f>SUM(B34:H34)</f>
        <v>0</v>
      </c>
      <c r="J34" s="47"/>
      <c r="K34" s="47"/>
      <c r="M34" s="40"/>
      <c r="N34" s="40"/>
      <c r="O34" s="43"/>
      <c r="P34" s="43"/>
      <c r="Q34" s="40"/>
      <c r="R34" s="40"/>
      <c r="S34" s="40"/>
      <c r="T34" s="40">
        <f>SUM(M34:S34)</f>
        <v>0</v>
      </c>
      <c r="U34" s="47"/>
      <c r="V34" s="47"/>
    </row>
    <row r="35" spans="1:22" ht="25" hidden="1" customHeight="1">
      <c r="A35" s="83" t="s">
        <v>29</v>
      </c>
      <c r="B35" s="84"/>
      <c r="C35" s="84"/>
      <c r="D35" s="85"/>
      <c r="E35" s="85"/>
      <c r="F35" s="86"/>
      <c r="G35" s="86"/>
      <c r="H35" s="86"/>
      <c r="I35" s="86">
        <f>SUM(B35:H35)</f>
        <v>0</v>
      </c>
      <c r="J35" s="88"/>
      <c r="K35" s="88"/>
      <c r="M35" s="84"/>
      <c r="N35" s="84"/>
      <c r="O35" s="85"/>
      <c r="P35" s="85"/>
      <c r="Q35" s="86"/>
      <c r="R35" s="86"/>
      <c r="S35" s="86"/>
      <c r="T35" s="86">
        <f>SUM(M35:S35)</f>
        <v>0</v>
      </c>
      <c r="U35" s="88"/>
      <c r="V35" s="88"/>
    </row>
    <row r="36" spans="1:22" ht="25" hidden="1" customHeight="1">
      <c r="A36" s="77" t="s">
        <v>30</v>
      </c>
      <c r="B36" s="78"/>
      <c r="C36" s="78"/>
      <c r="D36" s="79"/>
      <c r="E36" s="79"/>
      <c r="F36" s="80"/>
      <c r="G36" s="80"/>
      <c r="H36" s="80"/>
      <c r="I36" s="80">
        <f>SUM(B36:H36)</f>
        <v>0</v>
      </c>
      <c r="J36" s="82"/>
      <c r="K36" s="82"/>
      <c r="M36" s="78"/>
      <c r="N36" s="78"/>
      <c r="O36" s="79"/>
      <c r="P36" s="79"/>
      <c r="Q36" s="80"/>
      <c r="R36" s="80"/>
      <c r="S36" s="80"/>
      <c r="T36" s="80">
        <f>SUM(M36:S36)</f>
        <v>0</v>
      </c>
      <c r="U36" s="82"/>
      <c r="V36" s="82"/>
    </row>
    <row r="37" spans="1:22" ht="25" hidden="1" customHeight="1">
      <c r="A37" s="3" t="s">
        <v>16</v>
      </c>
      <c r="B37" s="4"/>
      <c r="C37" s="4"/>
      <c r="D37" s="16"/>
      <c r="E37" s="16"/>
      <c r="F37" s="4"/>
      <c r="G37" s="4"/>
      <c r="H37" s="4"/>
      <c r="I37" s="70">
        <f>SUM(I38:I42)</f>
        <v>0</v>
      </c>
      <c r="J37" s="7"/>
      <c r="K37" s="7"/>
      <c r="M37" s="4"/>
      <c r="N37" s="4"/>
      <c r="O37" s="16"/>
      <c r="P37" s="16"/>
      <c r="Q37" s="4"/>
      <c r="R37" s="4"/>
      <c r="S37" s="4"/>
      <c r="T37" s="70">
        <f>SUM(T38:T42)</f>
        <v>0</v>
      </c>
      <c r="U37" s="7"/>
      <c r="V37" s="7"/>
    </row>
    <row r="38" spans="1:22" ht="25" hidden="1" customHeight="1">
      <c r="A38" s="18" t="s">
        <v>9</v>
      </c>
      <c r="B38" s="26"/>
      <c r="C38" s="26"/>
      <c r="D38" s="27"/>
      <c r="E38" s="27"/>
      <c r="F38" s="26"/>
      <c r="G38" s="26"/>
      <c r="H38" s="26"/>
      <c r="I38" s="26">
        <f>SUM(B38:H38)</f>
        <v>0</v>
      </c>
      <c r="J38" s="45"/>
      <c r="K38" s="45"/>
      <c r="M38" s="26"/>
      <c r="N38" s="26"/>
      <c r="O38" s="27"/>
      <c r="P38" s="27"/>
      <c r="Q38" s="26"/>
      <c r="R38" s="26"/>
      <c r="S38" s="26"/>
      <c r="T38" s="26">
        <f>SUM(M38:S38)</f>
        <v>0</v>
      </c>
      <c r="U38" s="45"/>
      <c r="V38" s="45"/>
    </row>
    <row r="39" spans="1:22" ht="25" hidden="1" customHeight="1">
      <c r="A39" s="28" t="s">
        <v>10</v>
      </c>
      <c r="B39" s="33"/>
      <c r="C39" s="33"/>
      <c r="D39" s="36"/>
      <c r="E39" s="65"/>
      <c r="F39" s="33"/>
      <c r="G39" s="33"/>
      <c r="H39" s="33"/>
      <c r="I39" s="33">
        <f>SUM(B39:H39)</f>
        <v>0</v>
      </c>
      <c r="J39" s="46"/>
      <c r="K39" s="46"/>
      <c r="M39" s="33"/>
      <c r="N39" s="33"/>
      <c r="O39" s="36"/>
      <c r="P39" s="65"/>
      <c r="Q39" s="33"/>
      <c r="R39" s="33"/>
      <c r="S39" s="33"/>
      <c r="T39" s="33">
        <f>SUM(M39:S39)</f>
        <v>0</v>
      </c>
      <c r="U39" s="46"/>
      <c r="V39" s="46"/>
    </row>
    <row r="40" spans="1:22" ht="25" hidden="1" customHeight="1">
      <c r="A40" s="37" t="s">
        <v>11</v>
      </c>
      <c r="B40" s="40"/>
      <c r="C40" s="40"/>
      <c r="D40" s="43"/>
      <c r="E40" s="43"/>
      <c r="F40" s="40"/>
      <c r="G40" s="40"/>
      <c r="H40" s="40"/>
      <c r="I40" s="40">
        <f>SUM(B40:H40)</f>
        <v>0</v>
      </c>
      <c r="J40" s="47"/>
      <c r="K40" s="47"/>
      <c r="M40" s="40"/>
      <c r="N40" s="40"/>
      <c r="O40" s="43"/>
      <c r="P40" s="43"/>
      <c r="Q40" s="40"/>
      <c r="R40" s="40"/>
      <c r="S40" s="40"/>
      <c r="T40" s="40">
        <f>SUM(M40:S40)</f>
        <v>0</v>
      </c>
      <c r="U40" s="47"/>
      <c r="V40" s="47"/>
    </row>
    <row r="41" spans="1:22" ht="25" hidden="1" customHeight="1">
      <c r="A41" s="83" t="s">
        <v>29</v>
      </c>
      <c r="B41" s="84"/>
      <c r="C41" s="84"/>
      <c r="D41" s="85"/>
      <c r="E41" s="85"/>
      <c r="F41" s="86"/>
      <c r="G41" s="86"/>
      <c r="H41" s="86"/>
      <c r="I41" s="86">
        <f>SUM(B41:H41)</f>
        <v>0</v>
      </c>
      <c r="J41" s="88"/>
      <c r="K41" s="88"/>
      <c r="M41" s="84"/>
      <c r="N41" s="84"/>
      <c r="O41" s="85"/>
      <c r="P41" s="85"/>
      <c r="Q41" s="86"/>
      <c r="R41" s="86"/>
      <c r="S41" s="86"/>
      <c r="T41" s="86">
        <f>SUM(M41:S41)</f>
        <v>0</v>
      </c>
      <c r="U41" s="88"/>
      <c r="V41" s="88"/>
    </row>
    <row r="42" spans="1:22" ht="25" hidden="1" customHeight="1">
      <c r="A42" s="77" t="s">
        <v>30</v>
      </c>
      <c r="B42" s="78"/>
      <c r="C42" s="78"/>
      <c r="D42" s="79"/>
      <c r="E42" s="79"/>
      <c r="F42" s="80"/>
      <c r="G42" s="80"/>
      <c r="H42" s="80"/>
      <c r="I42" s="80">
        <f>SUM(B42:H42)</f>
        <v>0</v>
      </c>
      <c r="J42" s="82"/>
      <c r="K42" s="82"/>
      <c r="M42" s="78"/>
      <c r="N42" s="78"/>
      <c r="O42" s="79"/>
      <c r="P42" s="79"/>
      <c r="Q42" s="80"/>
      <c r="R42" s="80"/>
      <c r="S42" s="80"/>
      <c r="T42" s="80">
        <f>SUM(M42:S42)</f>
        <v>0</v>
      </c>
      <c r="U42" s="82"/>
      <c r="V42" s="82"/>
    </row>
    <row r="43" spans="1:22" ht="25" hidden="1" customHeight="1">
      <c r="A43" s="3" t="s">
        <v>17</v>
      </c>
      <c r="B43" s="4"/>
      <c r="C43" s="4"/>
      <c r="D43" s="16"/>
      <c r="E43" s="16"/>
      <c r="F43" s="4"/>
      <c r="G43" s="4"/>
      <c r="H43" s="4"/>
      <c r="I43" s="70">
        <f>SUM(I44:I48)</f>
        <v>0</v>
      </c>
      <c r="J43" s="7"/>
      <c r="K43" s="7"/>
      <c r="M43" s="4"/>
      <c r="N43" s="4"/>
      <c r="O43" s="16"/>
      <c r="P43" s="16"/>
      <c r="Q43" s="4"/>
      <c r="R43" s="4"/>
      <c r="S43" s="4"/>
      <c r="T43" s="70">
        <f>SUM(T44:T48)</f>
        <v>0</v>
      </c>
      <c r="U43" s="7"/>
      <c r="V43" s="7"/>
    </row>
    <row r="44" spans="1:22" ht="25" hidden="1" customHeight="1">
      <c r="A44" s="18" t="s">
        <v>9</v>
      </c>
      <c r="B44" s="23"/>
      <c r="C44" s="23"/>
      <c r="D44" s="24"/>
      <c r="E44" s="24"/>
      <c r="F44" s="25"/>
      <c r="G44" s="25"/>
      <c r="H44" s="25"/>
      <c r="I44" s="74">
        <f>SUM(B44:H44)</f>
        <v>0</v>
      </c>
      <c r="J44" s="45"/>
      <c r="K44" s="45"/>
      <c r="M44" s="23"/>
      <c r="N44" s="23"/>
      <c r="O44" s="24"/>
      <c r="P44" s="24"/>
      <c r="Q44" s="25"/>
      <c r="R44" s="25"/>
      <c r="S44" s="25"/>
      <c r="T44" s="74">
        <f>SUM(M44:S44)</f>
        <v>0</v>
      </c>
      <c r="U44" s="45"/>
      <c r="V44" s="45"/>
    </row>
    <row r="45" spans="1:22" ht="25" hidden="1" customHeight="1">
      <c r="A45" s="89" t="s">
        <v>10</v>
      </c>
      <c r="B45" s="90"/>
      <c r="C45" s="90"/>
      <c r="D45" s="91"/>
      <c r="E45" s="91"/>
      <c r="F45" s="92"/>
      <c r="G45" s="92"/>
      <c r="H45" s="92"/>
      <c r="I45" s="93">
        <f>SUM(B45:H45)</f>
        <v>0</v>
      </c>
      <c r="J45" s="94"/>
      <c r="K45" s="94"/>
      <c r="M45" s="90"/>
      <c r="N45" s="90"/>
      <c r="O45" s="91"/>
      <c r="P45" s="91"/>
      <c r="Q45" s="92"/>
      <c r="R45" s="92"/>
      <c r="S45" s="92"/>
      <c r="T45" s="93">
        <f>SUM(M45:S45)</f>
        <v>0</v>
      </c>
      <c r="U45" s="94"/>
      <c r="V45" s="94"/>
    </row>
    <row r="46" spans="1:22" ht="25" hidden="1" customHeight="1">
      <c r="A46" s="37" t="s">
        <v>11</v>
      </c>
      <c r="B46" s="40"/>
      <c r="C46" s="40"/>
      <c r="D46" s="41"/>
      <c r="E46" s="41"/>
      <c r="F46" s="42"/>
      <c r="G46" s="42"/>
      <c r="H46" s="42"/>
      <c r="I46" s="75">
        <f>SUM(B46:H46)</f>
        <v>0</v>
      </c>
      <c r="J46" s="47"/>
      <c r="K46" s="47"/>
      <c r="M46" s="40"/>
      <c r="N46" s="40"/>
      <c r="O46" s="41"/>
      <c r="P46" s="41"/>
      <c r="Q46" s="42"/>
      <c r="R46" s="42"/>
      <c r="S46" s="42"/>
      <c r="T46" s="75">
        <f>SUM(M46:S46)</f>
        <v>0</v>
      </c>
      <c r="U46" s="47"/>
      <c r="V46" s="47"/>
    </row>
    <row r="47" spans="1:22" ht="25" hidden="1" customHeight="1">
      <c r="A47" s="83" t="s">
        <v>29</v>
      </c>
      <c r="B47" s="84"/>
      <c r="C47" s="84"/>
      <c r="D47" s="85"/>
      <c r="E47" s="85"/>
      <c r="F47" s="86"/>
      <c r="G47" s="86"/>
      <c r="H47" s="86"/>
      <c r="I47" s="87">
        <f>SUM(B47:G47)</f>
        <v>0</v>
      </c>
      <c r="J47" s="88"/>
      <c r="K47" s="88"/>
      <c r="M47" s="84"/>
      <c r="N47" s="84"/>
      <c r="O47" s="85"/>
      <c r="P47" s="85"/>
      <c r="Q47" s="86"/>
      <c r="R47" s="86"/>
      <c r="S47" s="86"/>
      <c r="T47" s="87">
        <f>SUM(M47:R47)</f>
        <v>0</v>
      </c>
      <c r="U47" s="88"/>
      <c r="V47" s="88"/>
    </row>
    <row r="48" spans="1:22" ht="25" hidden="1" customHeight="1">
      <c r="A48" s="77" t="s">
        <v>30</v>
      </c>
      <c r="B48" s="78"/>
      <c r="C48" s="78"/>
      <c r="D48" s="79"/>
      <c r="E48" s="79"/>
      <c r="F48" s="80"/>
      <c r="G48" s="80"/>
      <c r="H48" s="80"/>
      <c r="I48" s="81">
        <f>SUM(B48:G48)</f>
        <v>0</v>
      </c>
      <c r="J48" s="82"/>
      <c r="K48" s="82"/>
      <c r="M48" s="78"/>
      <c r="N48" s="78"/>
      <c r="O48" s="79"/>
      <c r="P48" s="79"/>
      <c r="Q48" s="80"/>
      <c r="R48" s="80"/>
      <c r="S48" s="80"/>
      <c r="T48" s="81">
        <f>SUM(M48:R48)</f>
        <v>0</v>
      </c>
      <c r="U48" s="82"/>
      <c r="V48" s="82"/>
    </row>
    <row r="49" spans="1:22" ht="25" customHeight="1">
      <c r="A49" s="3" t="s">
        <v>18</v>
      </c>
      <c r="B49" s="103"/>
      <c r="C49" s="103"/>
      <c r="D49" s="104"/>
      <c r="E49" s="103"/>
      <c r="F49" s="103"/>
      <c r="G49" s="103"/>
      <c r="H49" s="103"/>
      <c r="I49" s="116">
        <f>SUM(I50:I54)</f>
        <v>1734403</v>
      </c>
      <c r="J49" s="7"/>
      <c r="K49" s="7"/>
      <c r="M49" s="103"/>
      <c r="N49" s="103"/>
      <c r="O49" s="103"/>
      <c r="P49" s="103"/>
      <c r="Q49" s="116"/>
      <c r="R49" s="4"/>
      <c r="S49" s="4"/>
      <c r="T49" s="116">
        <f>SUM(T50:T54)</f>
        <v>1472433</v>
      </c>
      <c r="U49" s="7"/>
      <c r="V49" s="7"/>
    </row>
    <row r="50" spans="1:22" ht="25" customHeight="1">
      <c r="A50" s="18" t="s">
        <v>9</v>
      </c>
      <c r="B50" s="105">
        <v>0</v>
      </c>
      <c r="C50" s="105">
        <v>44371</v>
      </c>
      <c r="D50" s="106">
        <v>0</v>
      </c>
      <c r="E50" s="117">
        <v>0</v>
      </c>
      <c r="F50" s="117">
        <v>1597</v>
      </c>
      <c r="G50" s="117">
        <v>16451</v>
      </c>
      <c r="H50" s="117">
        <v>1703</v>
      </c>
      <c r="I50" s="118">
        <f>SUM(B50:H50)</f>
        <v>64122</v>
      </c>
      <c r="J50" s="129">
        <v>45586</v>
      </c>
      <c r="K50" s="129">
        <f ca="1">TODAY()</f>
        <v>45831</v>
      </c>
      <c r="M50" s="117">
        <f>+B50</f>
        <v>0</v>
      </c>
      <c r="N50" s="117">
        <f t="shared" ref="N50:T50" si="0">+C50</f>
        <v>44371</v>
      </c>
      <c r="O50" s="117">
        <f t="shared" si="0"/>
        <v>0</v>
      </c>
      <c r="P50" s="117">
        <f t="shared" si="0"/>
        <v>0</v>
      </c>
      <c r="Q50" s="117">
        <f t="shared" si="0"/>
        <v>1597</v>
      </c>
      <c r="R50" s="117">
        <f t="shared" si="0"/>
        <v>16451</v>
      </c>
      <c r="S50" s="117">
        <f t="shared" si="0"/>
        <v>1703</v>
      </c>
      <c r="T50" s="117">
        <f t="shared" si="0"/>
        <v>64122</v>
      </c>
      <c r="U50" s="129">
        <v>45559</v>
      </c>
      <c r="V50" s="129">
        <v>45558</v>
      </c>
    </row>
    <row r="51" spans="1:22" ht="25" customHeight="1">
      <c r="A51" s="28" t="s">
        <v>10</v>
      </c>
      <c r="B51" s="107">
        <v>0</v>
      </c>
      <c r="C51" s="107">
        <v>174830</v>
      </c>
      <c r="D51" s="119">
        <v>0</v>
      </c>
      <c r="E51" s="119">
        <v>15131</v>
      </c>
      <c r="F51" s="119">
        <v>3503</v>
      </c>
      <c r="G51" s="119">
        <v>228642</v>
      </c>
      <c r="H51" s="119">
        <v>3736</v>
      </c>
      <c r="I51" s="120">
        <f>SUM(B51:H51)</f>
        <v>425842</v>
      </c>
      <c r="J51" s="115">
        <v>45586</v>
      </c>
      <c r="K51" s="115">
        <f ca="1">TODAY()</f>
        <v>45831</v>
      </c>
      <c r="M51" s="119">
        <v>0</v>
      </c>
      <c r="N51" s="119">
        <v>177400</v>
      </c>
      <c r="O51" s="119">
        <v>0</v>
      </c>
      <c r="P51" s="119">
        <v>15353</v>
      </c>
      <c r="Q51" s="120">
        <v>3503</v>
      </c>
      <c r="R51" s="108">
        <v>263825</v>
      </c>
      <c r="S51" s="108">
        <v>3791</v>
      </c>
      <c r="T51" s="120">
        <f>SUM(M51:S51)</f>
        <v>463872</v>
      </c>
      <c r="U51" s="115">
        <v>45558</v>
      </c>
      <c r="V51" s="115">
        <f ca="1">TODAY()</f>
        <v>45831</v>
      </c>
    </row>
    <row r="52" spans="1:22" ht="25" customHeight="1">
      <c r="A52" s="37" t="s">
        <v>11</v>
      </c>
      <c r="B52" s="109">
        <v>0</v>
      </c>
      <c r="C52" s="109">
        <v>480812</v>
      </c>
      <c r="D52" s="121">
        <v>0</v>
      </c>
      <c r="E52" s="121">
        <v>0</v>
      </c>
      <c r="F52" s="121">
        <v>5622</v>
      </c>
      <c r="G52" s="121">
        <v>531057</v>
      </c>
      <c r="H52" s="121">
        <v>6285</v>
      </c>
      <c r="I52" s="122">
        <f>+SUM(B52:H52)</f>
        <v>1023776</v>
      </c>
      <c r="J52" s="114">
        <f t="shared" ref="J52:K54" si="1">+J51</f>
        <v>45586</v>
      </c>
      <c r="K52" s="114">
        <f t="shared" ca="1" si="1"/>
        <v>45831</v>
      </c>
      <c r="M52" s="121">
        <v>0</v>
      </c>
      <c r="N52" s="121">
        <v>480812</v>
      </c>
      <c r="O52" s="121">
        <v>0</v>
      </c>
      <c r="P52" s="121">
        <v>0</v>
      </c>
      <c r="Q52" s="122">
        <v>5622</v>
      </c>
      <c r="R52" s="110">
        <v>231057</v>
      </c>
      <c r="S52" s="110">
        <v>6285</v>
      </c>
      <c r="T52" s="122">
        <f>+SUM(M52:S52)</f>
        <v>723776</v>
      </c>
      <c r="U52" s="114">
        <f>+U51</f>
        <v>45558</v>
      </c>
      <c r="V52" s="114">
        <f ca="1">+V51</f>
        <v>45831</v>
      </c>
    </row>
    <row r="53" spans="1:22" ht="25" customHeight="1">
      <c r="A53" s="83" t="s">
        <v>29</v>
      </c>
      <c r="B53" s="111">
        <v>0</v>
      </c>
      <c r="C53" s="111">
        <v>41522</v>
      </c>
      <c r="D53" s="123">
        <v>0</v>
      </c>
      <c r="E53" s="123">
        <v>0</v>
      </c>
      <c r="F53" s="123">
        <v>1233</v>
      </c>
      <c r="G53" s="123">
        <v>171451</v>
      </c>
      <c r="H53" s="123">
        <v>1315</v>
      </c>
      <c r="I53" s="124">
        <f>SUM(B53:H53)</f>
        <v>215521</v>
      </c>
      <c r="J53" s="127">
        <f t="shared" si="1"/>
        <v>45586</v>
      </c>
      <c r="K53" s="127">
        <f t="shared" ca="1" si="1"/>
        <v>45831</v>
      </c>
      <c r="M53" s="111">
        <v>0</v>
      </c>
      <c r="N53" s="111">
        <v>41522</v>
      </c>
      <c r="O53" s="123">
        <v>0</v>
      </c>
      <c r="P53" s="123">
        <v>0</v>
      </c>
      <c r="Q53" s="123">
        <v>1233</v>
      </c>
      <c r="R53" s="123">
        <v>171451</v>
      </c>
      <c r="S53" s="123">
        <v>1315</v>
      </c>
      <c r="T53" s="124">
        <f>SUM(M53:S53)</f>
        <v>215521</v>
      </c>
      <c r="U53" s="127">
        <f>+U52</f>
        <v>45558</v>
      </c>
      <c r="V53" s="127">
        <f ca="1">+V52</f>
        <v>45831</v>
      </c>
    </row>
    <row r="54" spans="1:22" ht="25" customHeight="1">
      <c r="A54" s="102" t="s">
        <v>36</v>
      </c>
      <c r="B54" s="112">
        <v>0</v>
      </c>
      <c r="C54" s="112">
        <v>1759</v>
      </c>
      <c r="D54" s="113">
        <v>0</v>
      </c>
      <c r="E54" s="125">
        <v>0</v>
      </c>
      <c r="F54" s="125">
        <v>1637</v>
      </c>
      <c r="G54" s="113">
        <v>0</v>
      </c>
      <c r="H54" s="125">
        <v>1746</v>
      </c>
      <c r="I54" s="126">
        <f>SUM(B54:H54)</f>
        <v>5142</v>
      </c>
      <c r="J54" s="128">
        <f t="shared" si="1"/>
        <v>45586</v>
      </c>
      <c r="K54" s="128">
        <f t="shared" ca="1" si="1"/>
        <v>45831</v>
      </c>
      <c r="M54" s="112">
        <v>0</v>
      </c>
      <c r="N54" s="112">
        <v>1759</v>
      </c>
      <c r="O54" s="113">
        <v>0</v>
      </c>
      <c r="P54" s="125">
        <v>0</v>
      </c>
      <c r="Q54" s="125">
        <v>1637</v>
      </c>
      <c r="R54" s="113">
        <v>0</v>
      </c>
      <c r="S54" s="125">
        <v>1746</v>
      </c>
      <c r="T54" s="126">
        <f>SUM(M54:S54)</f>
        <v>5142</v>
      </c>
      <c r="U54" s="128">
        <v>45559</v>
      </c>
      <c r="V54" s="128">
        <v>45558</v>
      </c>
    </row>
    <row r="55" spans="1:22" ht="25" hidden="1" customHeight="1">
      <c r="A55" s="3" t="s">
        <v>19</v>
      </c>
      <c r="B55" s="4"/>
      <c r="C55" s="4"/>
      <c r="D55" s="16"/>
      <c r="E55" s="16"/>
      <c r="F55" s="4"/>
      <c r="G55" s="4"/>
      <c r="H55" s="4"/>
      <c r="I55" s="70">
        <f>SUM(I56:I60)</f>
        <v>0</v>
      </c>
      <c r="J55" s="7"/>
      <c r="K55" s="7"/>
      <c r="M55" s="4"/>
      <c r="N55" s="4"/>
      <c r="O55" s="16"/>
      <c r="P55" s="16"/>
      <c r="Q55" s="4"/>
      <c r="R55" s="4"/>
      <c r="S55" s="4"/>
      <c r="T55" s="70">
        <f>SUM(T56:T60)</f>
        <v>0</v>
      </c>
      <c r="U55" s="7"/>
      <c r="V55" s="7"/>
    </row>
    <row r="56" spans="1:22" ht="25" hidden="1" customHeight="1">
      <c r="A56" s="18" t="s">
        <v>9</v>
      </c>
      <c r="B56" s="23"/>
      <c r="C56" s="23"/>
      <c r="D56" s="24"/>
      <c r="E56" s="24"/>
      <c r="F56" s="25"/>
      <c r="G56" s="25"/>
      <c r="H56" s="25"/>
      <c r="I56" s="74">
        <f>SUM(B56:H56)</f>
        <v>0</v>
      </c>
      <c r="J56" s="45"/>
      <c r="K56" s="45"/>
      <c r="M56" s="23"/>
      <c r="N56" s="23"/>
      <c r="O56" s="24"/>
      <c r="P56" s="24"/>
      <c r="Q56" s="25"/>
      <c r="R56" s="25"/>
      <c r="S56" s="25"/>
      <c r="T56" s="74">
        <f>SUM(M56:S56)</f>
        <v>0</v>
      </c>
      <c r="U56" s="45"/>
      <c r="V56" s="45"/>
    </row>
    <row r="57" spans="1:22" ht="25" hidden="1" customHeight="1">
      <c r="A57" s="28" t="s">
        <v>10</v>
      </c>
      <c r="B57" s="33"/>
      <c r="C57" s="33"/>
      <c r="D57" s="34"/>
      <c r="E57" s="34"/>
      <c r="F57" s="35"/>
      <c r="G57" s="35"/>
      <c r="H57" s="35"/>
      <c r="I57" s="54">
        <f>SUM(B57:H57)</f>
        <v>0</v>
      </c>
      <c r="J57" s="53"/>
      <c r="K57" s="53"/>
      <c r="M57" s="33"/>
      <c r="N57" s="33"/>
      <c r="O57" s="34"/>
      <c r="P57" s="34"/>
      <c r="Q57" s="35"/>
      <c r="R57" s="35"/>
      <c r="S57" s="35"/>
      <c r="T57" s="54">
        <f>SUM(M57:S57)</f>
        <v>0</v>
      </c>
      <c r="U57" s="53"/>
      <c r="V57" s="53"/>
    </row>
    <row r="58" spans="1:22" ht="25" hidden="1" customHeight="1">
      <c r="A58" s="37" t="s">
        <v>11</v>
      </c>
      <c r="B58" s="40"/>
      <c r="C58" s="40"/>
      <c r="D58" s="41"/>
      <c r="E58" s="41"/>
      <c r="F58" s="42"/>
      <c r="G58" s="42"/>
      <c r="H58" s="42"/>
      <c r="I58" s="75">
        <f>SUM(B58:H58)</f>
        <v>0</v>
      </c>
      <c r="J58" s="47"/>
      <c r="K58" s="47"/>
      <c r="M58" s="40"/>
      <c r="N58" s="40"/>
      <c r="O58" s="41"/>
      <c r="P58" s="41"/>
      <c r="Q58" s="42"/>
      <c r="R58" s="42"/>
      <c r="S58" s="42"/>
      <c r="T58" s="75">
        <f>SUM(M58:S58)</f>
        <v>0</v>
      </c>
      <c r="U58" s="47"/>
      <c r="V58" s="47"/>
    </row>
    <row r="59" spans="1:22" ht="25" hidden="1" customHeight="1">
      <c r="A59" s="83" t="s">
        <v>29</v>
      </c>
      <c r="B59" s="84"/>
      <c r="C59" s="84"/>
      <c r="D59" s="85"/>
      <c r="E59" s="85"/>
      <c r="F59" s="86"/>
      <c r="G59" s="86"/>
      <c r="H59" s="86"/>
      <c r="I59" s="87">
        <f>SUM(B59:H59)</f>
        <v>0</v>
      </c>
      <c r="J59" s="88"/>
      <c r="K59" s="88"/>
      <c r="M59" s="84"/>
      <c r="N59" s="84"/>
      <c r="O59" s="85"/>
      <c r="P59" s="85"/>
      <c r="Q59" s="86"/>
      <c r="R59" s="86"/>
      <c r="S59" s="86"/>
      <c r="T59" s="87">
        <f>SUM(M59:S59)</f>
        <v>0</v>
      </c>
      <c r="U59" s="88"/>
      <c r="V59" s="88"/>
    </row>
    <row r="60" spans="1:22" ht="25" hidden="1" customHeight="1">
      <c r="A60" s="77" t="s">
        <v>30</v>
      </c>
      <c r="B60" s="78"/>
      <c r="C60" s="78"/>
      <c r="D60" s="79"/>
      <c r="E60" s="79"/>
      <c r="F60" s="80"/>
      <c r="G60" s="80"/>
      <c r="H60" s="80"/>
      <c r="I60" s="81">
        <f>SUM(B60:H60)</f>
        <v>0</v>
      </c>
      <c r="J60" s="82"/>
      <c r="K60" s="82"/>
      <c r="M60" s="78"/>
      <c r="N60" s="78"/>
      <c r="O60" s="79"/>
      <c r="P60" s="79"/>
      <c r="Q60" s="80"/>
      <c r="R60" s="80"/>
      <c r="S60" s="80"/>
      <c r="T60" s="81">
        <f>SUM(M60:S60)</f>
        <v>0</v>
      </c>
      <c r="U60" s="82"/>
      <c r="V60" s="82"/>
    </row>
    <row r="61" spans="1:22" ht="25" hidden="1" customHeight="1">
      <c r="A61" s="3" t="s">
        <v>20</v>
      </c>
      <c r="B61" s="8"/>
      <c r="C61" s="8"/>
      <c r="D61" s="17"/>
      <c r="E61" s="17"/>
      <c r="F61" s="8"/>
      <c r="G61" s="8"/>
      <c r="H61" s="8"/>
      <c r="I61" s="70">
        <f>SUM(I62:I66)</f>
        <v>0</v>
      </c>
      <c r="J61" s="7"/>
      <c r="K61" s="7"/>
      <c r="M61" s="8"/>
      <c r="N61" s="8"/>
      <c r="O61" s="17"/>
      <c r="P61" s="17"/>
      <c r="Q61" s="8"/>
      <c r="R61" s="8"/>
      <c r="S61" s="8"/>
      <c r="T61" s="70">
        <f>SUM(T62:T66)</f>
        <v>0</v>
      </c>
      <c r="U61" s="7"/>
      <c r="V61" s="7"/>
    </row>
    <row r="62" spans="1:22" ht="25" hidden="1" customHeight="1">
      <c r="A62" s="18" t="s">
        <v>9</v>
      </c>
      <c r="B62" s="23"/>
      <c r="C62" s="23"/>
      <c r="D62" s="24"/>
      <c r="E62" s="24"/>
      <c r="F62" s="25"/>
      <c r="G62" s="25"/>
      <c r="H62" s="25"/>
      <c r="I62" s="74">
        <f>SUM(B62:H62)</f>
        <v>0</v>
      </c>
      <c r="J62" s="45"/>
      <c r="K62" s="45"/>
      <c r="M62" s="23"/>
      <c r="N62" s="23"/>
      <c r="O62" s="24"/>
      <c r="P62" s="24"/>
      <c r="Q62" s="25"/>
      <c r="R62" s="25"/>
      <c r="S62" s="25"/>
      <c r="T62" s="74">
        <f>SUM(M62:S62)</f>
        <v>0</v>
      </c>
      <c r="U62" s="45"/>
      <c r="V62" s="45"/>
    </row>
    <row r="63" spans="1:22" ht="25" hidden="1" customHeight="1">
      <c r="A63" s="28" t="s">
        <v>10</v>
      </c>
      <c r="B63" s="33"/>
      <c r="C63" s="33"/>
      <c r="D63" s="34"/>
      <c r="E63" s="34"/>
      <c r="F63" s="35"/>
      <c r="G63" s="35"/>
      <c r="H63" s="35"/>
      <c r="I63" s="54">
        <f>SUM(B63:H63)</f>
        <v>0</v>
      </c>
      <c r="J63" s="53"/>
      <c r="K63" s="53"/>
      <c r="M63" s="33"/>
      <c r="N63" s="33"/>
      <c r="O63" s="34"/>
      <c r="P63" s="34"/>
      <c r="Q63" s="35"/>
      <c r="R63" s="35"/>
      <c r="S63" s="35"/>
      <c r="T63" s="54">
        <f>SUM(M63:S63)</f>
        <v>0</v>
      </c>
      <c r="U63" s="53"/>
      <c r="V63" s="53"/>
    </row>
    <row r="64" spans="1:22" ht="25" hidden="1" customHeight="1">
      <c r="A64" s="37" t="s">
        <v>11</v>
      </c>
      <c r="B64" s="40"/>
      <c r="C64" s="40"/>
      <c r="D64" s="41"/>
      <c r="E64" s="41"/>
      <c r="F64" s="42"/>
      <c r="G64" s="42"/>
      <c r="H64" s="42"/>
      <c r="I64" s="75">
        <f>SUM(B64:H64)</f>
        <v>0</v>
      </c>
      <c r="J64" s="47"/>
      <c r="K64" s="47"/>
      <c r="M64" s="40"/>
      <c r="N64" s="40"/>
      <c r="O64" s="41"/>
      <c r="P64" s="41"/>
      <c r="Q64" s="42"/>
      <c r="R64" s="42"/>
      <c r="S64" s="42"/>
      <c r="T64" s="75">
        <f>SUM(M64:S64)</f>
        <v>0</v>
      </c>
      <c r="U64" s="47"/>
      <c r="V64" s="47"/>
    </row>
    <row r="65" spans="1:22" ht="25" hidden="1" customHeight="1">
      <c r="A65" s="83" t="s">
        <v>29</v>
      </c>
      <c r="B65" s="84"/>
      <c r="C65" s="84"/>
      <c r="D65" s="85"/>
      <c r="E65" s="85"/>
      <c r="F65" s="86"/>
      <c r="G65" s="86"/>
      <c r="H65" s="86"/>
      <c r="I65" s="87">
        <f>SUM(B65:H65)</f>
        <v>0</v>
      </c>
      <c r="J65" s="88"/>
      <c r="K65" s="88"/>
      <c r="M65" s="84"/>
      <c r="N65" s="84"/>
      <c r="O65" s="85"/>
      <c r="P65" s="85"/>
      <c r="Q65" s="86"/>
      <c r="R65" s="86"/>
      <c r="S65" s="86"/>
      <c r="T65" s="87">
        <f>SUM(M65:S65)</f>
        <v>0</v>
      </c>
      <c r="U65" s="88"/>
      <c r="V65" s="88"/>
    </row>
    <row r="66" spans="1:22" ht="25" hidden="1" customHeight="1">
      <c r="A66" s="77" t="s">
        <v>30</v>
      </c>
      <c r="B66" s="78"/>
      <c r="C66" s="78"/>
      <c r="D66" s="79"/>
      <c r="E66" s="79"/>
      <c r="F66" s="80"/>
      <c r="G66" s="80"/>
      <c r="H66" s="80"/>
      <c r="I66" s="81">
        <f>SUM(B66:H66)</f>
        <v>0</v>
      </c>
      <c r="J66" s="82"/>
      <c r="K66" s="82"/>
      <c r="M66" s="78"/>
      <c r="N66" s="78"/>
      <c r="O66" s="79"/>
      <c r="P66" s="79"/>
      <c r="Q66" s="80"/>
      <c r="R66" s="80"/>
      <c r="S66" s="80"/>
      <c r="T66" s="81">
        <f>SUM(M66:S66)</f>
        <v>0</v>
      </c>
      <c r="U66" s="82"/>
      <c r="V66" s="82"/>
    </row>
    <row r="67" spans="1:22" ht="25" hidden="1" customHeight="1">
      <c r="A67" s="3" t="s">
        <v>21</v>
      </c>
      <c r="B67" s="8"/>
      <c r="C67" s="8"/>
      <c r="D67" s="17"/>
      <c r="E67" s="17"/>
      <c r="F67" s="8"/>
      <c r="G67" s="8"/>
      <c r="H67" s="8"/>
      <c r="I67" s="70">
        <f>SUM(I68:I72)</f>
        <v>0</v>
      </c>
      <c r="J67" s="7"/>
      <c r="K67" s="7"/>
      <c r="M67" s="8"/>
      <c r="N67" s="8"/>
      <c r="O67" s="17"/>
      <c r="P67" s="17"/>
      <c r="Q67" s="8"/>
      <c r="R67" s="8"/>
      <c r="S67" s="8"/>
      <c r="T67" s="70">
        <f>SUM(T68:T72)</f>
        <v>0</v>
      </c>
      <c r="U67" s="7"/>
      <c r="V67" s="7"/>
    </row>
    <row r="68" spans="1:22" ht="25" hidden="1" customHeight="1">
      <c r="A68" s="18" t="s">
        <v>9</v>
      </c>
      <c r="B68" s="23"/>
      <c r="C68" s="23"/>
      <c r="D68" s="24"/>
      <c r="E68" s="24"/>
      <c r="F68" s="25"/>
      <c r="G68" s="25"/>
      <c r="H68" s="25"/>
      <c r="I68" s="74">
        <f>SUM(B68:H68)</f>
        <v>0</v>
      </c>
      <c r="J68" s="45"/>
      <c r="K68" s="45"/>
      <c r="M68" s="23"/>
      <c r="N68" s="23"/>
      <c r="O68" s="24"/>
      <c r="P68" s="24"/>
      <c r="Q68" s="25"/>
      <c r="R68" s="25"/>
      <c r="S68" s="25"/>
      <c r="T68" s="74">
        <f>SUM(M68:S68)</f>
        <v>0</v>
      </c>
      <c r="U68" s="45"/>
      <c r="V68" s="45"/>
    </row>
    <row r="69" spans="1:22" ht="25" hidden="1" customHeight="1">
      <c r="A69" s="28" t="s">
        <v>10</v>
      </c>
      <c r="B69" s="33"/>
      <c r="C69" s="33"/>
      <c r="D69" s="34"/>
      <c r="E69" s="34"/>
      <c r="F69" s="35"/>
      <c r="G69" s="35"/>
      <c r="H69" s="35"/>
      <c r="I69" s="54">
        <f>SUM(B69:H69)</f>
        <v>0</v>
      </c>
      <c r="J69" s="53"/>
      <c r="K69" s="53"/>
      <c r="M69" s="33"/>
      <c r="N69" s="33"/>
      <c r="O69" s="34"/>
      <c r="P69" s="34"/>
      <c r="Q69" s="35"/>
      <c r="R69" s="35"/>
      <c r="S69" s="35"/>
      <c r="T69" s="54">
        <f>SUM(M69:S69)</f>
        <v>0</v>
      </c>
      <c r="U69" s="53"/>
      <c r="V69" s="53"/>
    </row>
    <row r="70" spans="1:22" ht="25" hidden="1" customHeight="1">
      <c r="A70" s="37" t="s">
        <v>11</v>
      </c>
      <c r="B70" s="40"/>
      <c r="C70" s="40"/>
      <c r="D70" s="41"/>
      <c r="E70" s="41"/>
      <c r="F70" s="42"/>
      <c r="G70" s="42"/>
      <c r="H70" s="42"/>
      <c r="I70" s="75">
        <f>SUM(B70:H70)</f>
        <v>0</v>
      </c>
      <c r="J70" s="47"/>
      <c r="K70" s="47"/>
      <c r="M70" s="40"/>
      <c r="N70" s="40"/>
      <c r="O70" s="41"/>
      <c r="P70" s="41"/>
      <c r="Q70" s="42"/>
      <c r="R70" s="42"/>
      <c r="S70" s="42"/>
      <c r="T70" s="75">
        <f>SUM(M70:S70)</f>
        <v>0</v>
      </c>
      <c r="U70" s="47"/>
      <c r="V70" s="47"/>
    </row>
    <row r="71" spans="1:22" ht="25" hidden="1" customHeight="1">
      <c r="A71" s="83" t="s">
        <v>29</v>
      </c>
      <c r="B71" s="84"/>
      <c r="C71" s="84"/>
      <c r="D71" s="85"/>
      <c r="E71" s="85"/>
      <c r="F71" s="86"/>
      <c r="G71" s="86"/>
      <c r="H71" s="86"/>
      <c r="I71" s="87">
        <f>SUM(B71:H71)</f>
        <v>0</v>
      </c>
      <c r="J71" s="88"/>
      <c r="K71" s="88"/>
      <c r="M71" s="84"/>
      <c r="N71" s="84"/>
      <c r="O71" s="85"/>
      <c r="P71" s="85"/>
      <c r="Q71" s="86"/>
      <c r="R71" s="86"/>
      <c r="S71" s="86"/>
      <c r="T71" s="87">
        <f>SUM(M71:S71)</f>
        <v>0</v>
      </c>
      <c r="U71" s="88"/>
      <c r="V71" s="88"/>
    </row>
    <row r="72" spans="1:22" ht="25" hidden="1" customHeight="1">
      <c r="A72" s="77" t="s">
        <v>30</v>
      </c>
      <c r="B72" s="78"/>
      <c r="C72" s="78"/>
      <c r="D72" s="79"/>
      <c r="E72" s="79"/>
      <c r="F72" s="80"/>
      <c r="G72" s="80"/>
      <c r="H72" s="80"/>
      <c r="I72" s="81">
        <f>SUM(B72:H72)</f>
        <v>0</v>
      </c>
      <c r="J72" s="82"/>
      <c r="K72" s="82"/>
      <c r="M72" s="78"/>
      <c r="N72" s="78"/>
      <c r="O72" s="79"/>
      <c r="P72" s="79"/>
      <c r="Q72" s="80"/>
      <c r="R72" s="80"/>
      <c r="S72" s="80"/>
      <c r="T72" s="81">
        <f>SUM(M72:S72)</f>
        <v>0</v>
      </c>
      <c r="U72" s="82"/>
      <c r="V72" s="82"/>
    </row>
    <row r="73" spans="1:22" ht="25" hidden="1" customHeight="1">
      <c r="A73" s="3" t="s">
        <v>22</v>
      </c>
      <c r="B73" s="8"/>
      <c r="C73" s="8"/>
      <c r="D73" s="17"/>
      <c r="E73" s="17"/>
      <c r="F73" s="8"/>
      <c r="G73" s="8"/>
      <c r="H73" s="8"/>
      <c r="I73" s="70">
        <f>SUM(I74:I78)</f>
        <v>0</v>
      </c>
      <c r="J73" s="7"/>
      <c r="K73" s="7"/>
      <c r="M73" s="8"/>
      <c r="N73" s="8"/>
      <c r="O73" s="17"/>
      <c r="P73" s="17"/>
      <c r="Q73" s="8"/>
      <c r="R73" s="8"/>
      <c r="S73" s="8"/>
      <c r="T73" s="70">
        <f>SUM(T74:T78)</f>
        <v>0</v>
      </c>
      <c r="U73" s="7"/>
      <c r="V73" s="7"/>
    </row>
    <row r="74" spans="1:22" ht="25" hidden="1" customHeight="1">
      <c r="A74" s="18" t="s">
        <v>9</v>
      </c>
      <c r="B74" s="23"/>
      <c r="C74" s="23"/>
      <c r="D74" s="24"/>
      <c r="E74" s="24"/>
      <c r="F74" s="25"/>
      <c r="G74" s="25"/>
      <c r="H74" s="25"/>
      <c r="I74" s="74">
        <f>SUM(B74:H74)</f>
        <v>0</v>
      </c>
      <c r="J74" s="45"/>
      <c r="K74" s="45"/>
      <c r="M74" s="23"/>
      <c r="N74" s="23"/>
      <c r="O74" s="24"/>
      <c r="P74" s="24"/>
      <c r="Q74" s="25"/>
      <c r="R74" s="25"/>
      <c r="S74" s="25"/>
      <c r="T74" s="74">
        <f>SUM(M74:S74)</f>
        <v>0</v>
      </c>
      <c r="U74" s="45"/>
      <c r="V74" s="45"/>
    </row>
    <row r="75" spans="1:22" ht="25" hidden="1" customHeight="1">
      <c r="A75" s="28" t="s">
        <v>10</v>
      </c>
      <c r="B75" s="33"/>
      <c r="C75" s="65"/>
      <c r="D75" s="34"/>
      <c r="E75" s="101"/>
      <c r="F75" s="35"/>
      <c r="G75" s="35"/>
      <c r="H75" s="35"/>
      <c r="I75" s="74">
        <f>SUM(B75:H75)</f>
        <v>0</v>
      </c>
      <c r="J75" s="53"/>
      <c r="K75" s="53"/>
      <c r="M75" s="33"/>
      <c r="N75" s="65"/>
      <c r="O75" s="34"/>
      <c r="P75" s="101"/>
      <c r="Q75" s="35"/>
      <c r="R75" s="35"/>
      <c r="S75" s="35"/>
      <c r="T75" s="74">
        <f>SUM(M75:S75)</f>
        <v>0</v>
      </c>
      <c r="U75" s="53"/>
      <c r="V75" s="53"/>
    </row>
    <row r="76" spans="1:22" ht="25" hidden="1" customHeight="1">
      <c r="A76" s="37" t="s">
        <v>11</v>
      </c>
      <c r="B76" s="40"/>
      <c r="C76" s="40"/>
      <c r="D76" s="41"/>
      <c r="E76" s="41"/>
      <c r="F76" s="42"/>
      <c r="G76" s="42"/>
      <c r="H76" s="42"/>
      <c r="I76" s="75">
        <f>SUM(B76:H76)</f>
        <v>0</v>
      </c>
      <c r="J76" s="47"/>
      <c r="K76" s="47"/>
      <c r="M76" s="40"/>
      <c r="N76" s="40"/>
      <c r="O76" s="41"/>
      <c r="P76" s="41"/>
      <c r="Q76" s="42"/>
      <c r="R76" s="42"/>
      <c r="S76" s="42"/>
      <c r="T76" s="75">
        <f>SUM(M76:S76)</f>
        <v>0</v>
      </c>
      <c r="U76" s="47"/>
      <c r="V76" s="47"/>
    </row>
    <row r="77" spans="1:22" ht="25" hidden="1" customHeight="1">
      <c r="A77" s="83" t="s">
        <v>29</v>
      </c>
      <c r="B77" s="84"/>
      <c r="C77" s="84"/>
      <c r="D77" s="85"/>
      <c r="E77" s="85"/>
      <c r="F77" s="86"/>
      <c r="G77" s="86"/>
      <c r="H77" s="86"/>
      <c r="I77" s="87">
        <f>SUM(B77:H77)</f>
        <v>0</v>
      </c>
      <c r="J77" s="88"/>
      <c r="K77" s="88"/>
      <c r="M77" s="84"/>
      <c r="N77" s="84"/>
      <c r="O77" s="85"/>
      <c r="P77" s="85"/>
      <c r="Q77" s="86"/>
      <c r="R77" s="86"/>
      <c r="S77" s="86"/>
      <c r="T77" s="87">
        <f>SUM(M77:S77)</f>
        <v>0</v>
      </c>
      <c r="U77" s="88"/>
      <c r="V77" s="88"/>
    </row>
    <row r="78" spans="1:22" ht="25" hidden="1" customHeight="1">
      <c r="A78" s="77" t="s">
        <v>30</v>
      </c>
      <c r="B78" s="78"/>
      <c r="C78" s="78"/>
      <c r="D78" s="79"/>
      <c r="E78" s="79"/>
      <c r="F78" s="80"/>
      <c r="G78" s="80"/>
      <c r="H78" s="80"/>
      <c r="I78" s="81">
        <f>SUM(B78:H78)</f>
        <v>0</v>
      </c>
      <c r="J78" s="82"/>
      <c r="K78" s="82"/>
      <c r="M78" s="78"/>
      <c r="N78" s="78"/>
      <c r="O78" s="79"/>
      <c r="P78" s="79"/>
      <c r="Q78" s="80"/>
      <c r="R78" s="80"/>
      <c r="S78" s="80"/>
      <c r="T78" s="81">
        <f>SUM(M78:S78)</f>
        <v>0</v>
      </c>
      <c r="U78" s="82"/>
      <c r="V78" s="82"/>
    </row>
    <row r="79" spans="1:22" ht="25" hidden="1" customHeight="1">
      <c r="A79" s="11" t="s">
        <v>23</v>
      </c>
      <c r="B79" s="8"/>
      <c r="C79" s="8"/>
      <c r="D79" s="9"/>
      <c r="E79" s="9"/>
      <c r="F79" s="9"/>
      <c r="G79" s="9">
        <f>SUM(G8:G78)</f>
        <v>947601</v>
      </c>
      <c r="H79" s="9"/>
      <c r="I79" s="76">
        <f>+I7+I13+I19+I25+I31+I37+I43+I49+I55+I61+I67+I73</f>
        <v>1734403</v>
      </c>
      <c r="J79" s="7"/>
      <c r="K79" s="7"/>
      <c r="M79" s="8"/>
      <c r="N79" s="8"/>
      <c r="O79" s="9"/>
      <c r="P79" s="9"/>
      <c r="Q79" s="9"/>
      <c r="R79" s="9">
        <f>SUM(R8:R78)</f>
        <v>682784</v>
      </c>
      <c r="S79" s="9"/>
      <c r="T79" s="76">
        <f>+T7+T13+T19+T25+T31+T37+T43+T49+T55+T61+T67+T73</f>
        <v>1472433</v>
      </c>
      <c r="U79" s="7"/>
      <c r="V79" s="7"/>
    </row>
    <row r="83" spans="3:18">
      <c r="C83" s="12"/>
      <c r="F83" s="12"/>
      <c r="N83" s="12"/>
      <c r="Q83" s="12"/>
    </row>
    <row r="90" spans="3:18">
      <c r="G90" s="12"/>
      <c r="R90" s="12"/>
    </row>
  </sheetData>
  <autoFilter ref="A6:I79" xr:uid="{00000000-0009-0000-0000-000001000000}"/>
  <mergeCells count="6">
    <mergeCell ref="C1:T4"/>
    <mergeCell ref="A1:B4"/>
    <mergeCell ref="U1:U2"/>
    <mergeCell ref="V1:V2"/>
    <mergeCell ref="U3:V3"/>
    <mergeCell ref="U4:V4"/>
  </mergeCells>
  <pageMargins left="0.70866141732283472" right="0.70866141732283472" top="0.74803149606299213" bottom="0.74803149606299213" header="0.31496062992125984" footer="0.31496062992125984"/>
  <pageSetup scale="68" orientation="landscape" r:id="rId1"/>
  <ignoredErrors>
    <ignoredError sqref="I19 T52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8A33D1764336240956E8D5E4566176C" ma:contentTypeVersion="14" ma:contentTypeDescription="Crear nuevo documento." ma:contentTypeScope="" ma:versionID="341774a3197752c51ddb3613bcbcf3ee">
  <xsd:schema xmlns:xsd="http://www.w3.org/2001/XMLSchema" xmlns:xs="http://www.w3.org/2001/XMLSchema" xmlns:p="http://schemas.microsoft.com/office/2006/metadata/properties" xmlns:ns3="900d0e7c-e312-4ca2-becd-746b7554066f" xmlns:ns4="9a4014b9-a61b-4da1-8b49-4f52bb6ed337" targetNamespace="http://schemas.microsoft.com/office/2006/metadata/properties" ma:root="true" ma:fieldsID="c4a33dd09c7f5cc0ded75a5809c60bc0" ns3:_="" ns4:_="">
    <xsd:import namespace="900d0e7c-e312-4ca2-becd-746b7554066f"/>
    <xsd:import namespace="9a4014b9-a61b-4da1-8b49-4f52bb6ed33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_activity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0d0e7c-e312-4ca2-becd-746b755406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4014b9-a61b-4da1-8b49-4f52bb6ed33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00d0e7c-e312-4ca2-becd-746b7554066f" xsi:nil="true"/>
  </documentManagement>
</p:properties>
</file>

<file path=customXml/itemProps1.xml><?xml version="1.0" encoding="utf-8"?>
<ds:datastoreItem xmlns:ds="http://schemas.openxmlformats.org/officeDocument/2006/customXml" ds:itemID="{E450B681-FA18-4404-A116-3CB5579186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0d0e7c-e312-4ca2-becd-746b7554066f"/>
    <ds:schemaRef ds:uri="9a4014b9-a61b-4da1-8b49-4f52bb6ed3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16533D-73E0-4E4A-8052-594E4CA9D1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47FA7E-934B-4AC7-A61C-28A1469E2090}">
  <ds:schemaRefs>
    <ds:schemaRef ds:uri="http://purl.org/dc/dcmitype/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900d0e7c-e312-4ca2-becd-746b7554066f"/>
    <ds:schemaRef ds:uri="http://schemas.microsoft.com/office/infopath/2007/PartnerControls"/>
    <ds:schemaRef ds:uri="http://schemas.openxmlformats.org/package/2006/metadata/core-properties"/>
    <ds:schemaRef ds:uri="9a4014b9-a61b-4da1-8b49-4f52bb6ed337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GRAFICOS</vt:lpstr>
      <vt:lpstr>RESUMEN</vt:lpstr>
      <vt:lpstr>RESUMEN!Área_de_impresión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Sistemas</cp:lastModifiedBy>
  <dcterms:created xsi:type="dcterms:W3CDTF">2017-05-12T16:07:52Z</dcterms:created>
  <dcterms:modified xsi:type="dcterms:W3CDTF">2025-06-23T14:59:08Z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0x01010018A33D1764336240956E8D5E4566176C</vt:lpwstr>
  </property>
</Properties>
</file>